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normal\"/>
    </mc:Choice>
  </mc:AlternateContent>
  <bookViews>
    <workbookView xWindow="0" yWindow="0" windowWidth="15945" windowHeight="6630"/>
  </bookViews>
  <sheets>
    <sheet name="③×十位くり上がり" sheetId="1" r:id="rId1"/>
  </sheets>
  <definedNames>
    <definedName name="_xlnm.Print_Area" localSheetId="0">③×十位くり上がり!$A$1:$R$48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05" i="1" l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4" i="1" l="1"/>
  <c r="AE4" i="1" s="1"/>
  <c r="BH8" i="1"/>
  <c r="AG8" i="1" s="1"/>
  <c r="BH16" i="1"/>
  <c r="BH24" i="1"/>
  <c r="BH40" i="1"/>
  <c r="BH5" i="1"/>
  <c r="AD5" i="1" s="1"/>
  <c r="BH9" i="1"/>
  <c r="AG9" i="1" s="1"/>
  <c r="BH13" i="1"/>
  <c r="BH17" i="1"/>
  <c r="BH21" i="1"/>
  <c r="BH12" i="1"/>
  <c r="BH20" i="1"/>
  <c r="BH28" i="1"/>
  <c r="BH2" i="1"/>
  <c r="AD2" i="1" s="1"/>
  <c r="BH6" i="1"/>
  <c r="AD6" i="1" s="1"/>
  <c r="BH10" i="1"/>
  <c r="BH14" i="1"/>
  <c r="BH18" i="1"/>
  <c r="BH22" i="1"/>
  <c r="BH26" i="1"/>
  <c r="BH3" i="1"/>
  <c r="AG3" i="1" s="1"/>
  <c r="BH7" i="1"/>
  <c r="AE7" i="1" s="1"/>
  <c r="BH11" i="1"/>
  <c r="BH15" i="1"/>
  <c r="BH19" i="1"/>
  <c r="BH23" i="1"/>
  <c r="BH25" i="1"/>
  <c r="BH27" i="1"/>
  <c r="AF2" i="1"/>
  <c r="AE3" i="1"/>
  <c r="AD8" i="1"/>
  <c r="BH33" i="1"/>
  <c r="BH42" i="1"/>
  <c r="BH54" i="1"/>
  <c r="BH66" i="1"/>
  <c r="BH78" i="1"/>
  <c r="BH94" i="1"/>
  <c r="BH106" i="1"/>
  <c r="BH118" i="1"/>
  <c r="BH130" i="1"/>
  <c r="BH142" i="1"/>
  <c r="BH154" i="1"/>
  <c r="BH166" i="1"/>
  <c r="BH178" i="1"/>
  <c r="BH190" i="1"/>
  <c r="BH202" i="1"/>
  <c r="BH214" i="1"/>
  <c r="BH222" i="1"/>
  <c r="BH238" i="1"/>
  <c r="BH250" i="1"/>
  <c r="BH258" i="1"/>
  <c r="BH274" i="1"/>
  <c r="BH286" i="1"/>
  <c r="BH298" i="1"/>
  <c r="BH310" i="1"/>
  <c r="BH322" i="1"/>
  <c r="BH334" i="1"/>
  <c r="BH346" i="1"/>
  <c r="BH358" i="1"/>
  <c r="BH370" i="1"/>
  <c r="BH378" i="1"/>
  <c r="BH398" i="1"/>
  <c r="BH1" i="1"/>
  <c r="BH32" i="1"/>
  <c r="BH46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45" i="1"/>
  <c r="BH41" i="1"/>
  <c r="BH39" i="1"/>
  <c r="BH36" i="1"/>
  <c r="BH34" i="1"/>
  <c r="BH31" i="1"/>
  <c r="BH37" i="1"/>
  <c r="BH58" i="1"/>
  <c r="BH70" i="1"/>
  <c r="BH86" i="1"/>
  <c r="BH98" i="1"/>
  <c r="BH110" i="1"/>
  <c r="BH122" i="1"/>
  <c r="BH134" i="1"/>
  <c r="BH146" i="1"/>
  <c r="BH158" i="1"/>
  <c r="BH170" i="1"/>
  <c r="BH182" i="1"/>
  <c r="BH194" i="1"/>
  <c r="BH206" i="1"/>
  <c r="BH218" i="1"/>
  <c r="BH230" i="1"/>
  <c r="BH242" i="1"/>
  <c r="BH254" i="1"/>
  <c r="BH266" i="1"/>
  <c r="BH278" i="1"/>
  <c r="BH290" i="1"/>
  <c r="BH302" i="1"/>
  <c r="BH314" i="1"/>
  <c r="BH330" i="1"/>
  <c r="BH342" i="1"/>
  <c r="BH350" i="1"/>
  <c r="BH362" i="1"/>
  <c r="BH374" i="1"/>
  <c r="BH386" i="1"/>
  <c r="BH390" i="1"/>
  <c r="BH394" i="1"/>
  <c r="BH29" i="1"/>
  <c r="BH35" i="1"/>
  <c r="BH44" i="1"/>
  <c r="BH48" i="1"/>
  <c r="BH52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38" i="1"/>
  <c r="BH50" i="1"/>
  <c r="BH62" i="1"/>
  <c r="BH74" i="1"/>
  <c r="BH82" i="1"/>
  <c r="BH90" i="1"/>
  <c r="BH102" i="1"/>
  <c r="BH114" i="1"/>
  <c r="BH126" i="1"/>
  <c r="BH138" i="1"/>
  <c r="BH150" i="1"/>
  <c r="BH162" i="1"/>
  <c r="BH174" i="1"/>
  <c r="BH186" i="1"/>
  <c r="BH198" i="1"/>
  <c r="BH210" i="1"/>
  <c r="BH226" i="1"/>
  <c r="BH234" i="1"/>
  <c r="BH246" i="1"/>
  <c r="BH262" i="1"/>
  <c r="BH270" i="1"/>
  <c r="BH282" i="1"/>
  <c r="BH294" i="1"/>
  <c r="BH306" i="1"/>
  <c r="BH318" i="1"/>
  <c r="BH326" i="1"/>
  <c r="BH338" i="1"/>
  <c r="BH354" i="1"/>
  <c r="BH366" i="1"/>
  <c r="BH382" i="1"/>
  <c r="BH402" i="1"/>
  <c r="BH30" i="1"/>
  <c r="BH43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9" i="1"/>
  <c r="BH243" i="1"/>
  <c r="BH247" i="1"/>
  <c r="BH251" i="1"/>
  <c r="BH255" i="1"/>
  <c r="BH259" i="1"/>
  <c r="BH263" i="1"/>
  <c r="BH267" i="1"/>
  <c r="BH271" i="1"/>
  <c r="BH275" i="1"/>
  <c r="BH279" i="1"/>
  <c r="BH283" i="1"/>
  <c r="BH287" i="1"/>
  <c r="BH291" i="1"/>
  <c r="BH295" i="1"/>
  <c r="BH299" i="1"/>
  <c r="BH303" i="1"/>
  <c r="BH307" i="1"/>
  <c r="BH311" i="1"/>
  <c r="BH315" i="1"/>
  <c r="BH319" i="1"/>
  <c r="BH323" i="1"/>
  <c r="BH327" i="1"/>
  <c r="BH331" i="1"/>
  <c r="BH335" i="1"/>
  <c r="BH339" i="1"/>
  <c r="BH343" i="1"/>
  <c r="BH347" i="1"/>
  <c r="BH351" i="1"/>
  <c r="BH355" i="1"/>
  <c r="BH359" i="1"/>
  <c r="BH363" i="1"/>
  <c r="BH367" i="1"/>
  <c r="BH371" i="1"/>
  <c r="BH375" i="1"/>
  <c r="BH379" i="1"/>
  <c r="BH383" i="1"/>
  <c r="BH387" i="1"/>
  <c r="BH391" i="1"/>
  <c r="BH395" i="1"/>
  <c r="BH399" i="1"/>
  <c r="BH403" i="1"/>
  <c r="BH236" i="1"/>
  <c r="BH240" i="1"/>
  <c r="BH244" i="1"/>
  <c r="BH248" i="1"/>
  <c r="BH252" i="1"/>
  <c r="BH256" i="1"/>
  <c r="BH260" i="1"/>
  <c r="BH264" i="1"/>
  <c r="BH268" i="1"/>
  <c r="BH272" i="1"/>
  <c r="BH276" i="1"/>
  <c r="BH280" i="1"/>
  <c r="BH284" i="1"/>
  <c r="BH288" i="1"/>
  <c r="BH292" i="1"/>
  <c r="BH296" i="1"/>
  <c r="BH300" i="1"/>
  <c r="BH304" i="1"/>
  <c r="BH308" i="1"/>
  <c r="BH312" i="1"/>
  <c r="BH316" i="1"/>
  <c r="BH320" i="1"/>
  <c r="BH324" i="1"/>
  <c r="BH328" i="1"/>
  <c r="BH332" i="1"/>
  <c r="BH336" i="1"/>
  <c r="BH340" i="1"/>
  <c r="BH344" i="1"/>
  <c r="BH348" i="1"/>
  <c r="BH352" i="1"/>
  <c r="BH356" i="1"/>
  <c r="BH360" i="1"/>
  <c r="BH364" i="1"/>
  <c r="BH368" i="1"/>
  <c r="BH372" i="1"/>
  <c r="BH376" i="1"/>
  <c r="BH380" i="1"/>
  <c r="BH384" i="1"/>
  <c r="BH388" i="1"/>
  <c r="BH392" i="1"/>
  <c r="BH396" i="1"/>
  <c r="BH400" i="1"/>
  <c r="BH404" i="1"/>
  <c r="BH237" i="1"/>
  <c r="BH241" i="1"/>
  <c r="BH245" i="1"/>
  <c r="BH249" i="1"/>
  <c r="BH253" i="1"/>
  <c r="BH257" i="1"/>
  <c r="BH261" i="1"/>
  <c r="BH265" i="1"/>
  <c r="BH269" i="1"/>
  <c r="BH273" i="1"/>
  <c r="BH277" i="1"/>
  <c r="BH281" i="1"/>
  <c r="BH285" i="1"/>
  <c r="BH289" i="1"/>
  <c r="BH293" i="1"/>
  <c r="BH297" i="1"/>
  <c r="BH301" i="1"/>
  <c r="BH305" i="1"/>
  <c r="BH309" i="1"/>
  <c r="BH313" i="1"/>
  <c r="BH317" i="1"/>
  <c r="BH321" i="1"/>
  <c r="BH325" i="1"/>
  <c r="BH329" i="1"/>
  <c r="BH333" i="1"/>
  <c r="BH337" i="1"/>
  <c r="BH341" i="1"/>
  <c r="BH345" i="1"/>
  <c r="BH349" i="1"/>
  <c r="BH353" i="1"/>
  <c r="BH357" i="1"/>
  <c r="BH361" i="1"/>
  <c r="BH365" i="1"/>
  <c r="BH369" i="1"/>
  <c r="BH373" i="1"/>
  <c r="BH377" i="1"/>
  <c r="BH381" i="1"/>
  <c r="BH385" i="1"/>
  <c r="BH389" i="1"/>
  <c r="BH393" i="1"/>
  <c r="BH397" i="1"/>
  <c r="BH401" i="1"/>
  <c r="BH405" i="1"/>
  <c r="AE9" i="1" l="1"/>
  <c r="AE2" i="1"/>
  <c r="AG2" i="1"/>
  <c r="K6" i="1" s="1"/>
  <c r="K30" i="1" s="1"/>
  <c r="AG4" i="1"/>
  <c r="AE5" i="1"/>
  <c r="AD7" i="1"/>
  <c r="D19" i="1" s="1"/>
  <c r="D43" i="1" s="1"/>
  <c r="AE6" i="1"/>
  <c r="AE8" i="1"/>
  <c r="X8" i="1" s="1"/>
  <c r="AF3" i="1"/>
  <c r="AF9" i="1"/>
  <c r="AF8" i="1"/>
  <c r="AD3" i="1"/>
  <c r="P5" i="1" s="1"/>
  <c r="P29" i="1" s="1"/>
  <c r="AD9" i="1"/>
  <c r="AF4" i="1"/>
  <c r="AF6" i="1"/>
  <c r="AF34" i="1" s="1"/>
  <c r="AG5" i="1"/>
  <c r="AD4" i="1"/>
  <c r="AD32" i="1" s="1"/>
  <c r="AG6" i="1"/>
  <c r="AF5" i="1"/>
  <c r="AF7" i="1"/>
  <c r="AG7" i="1"/>
  <c r="AF36" i="1"/>
  <c r="Z8" i="1"/>
  <c r="Z36" i="1" s="1"/>
  <c r="J20" i="1"/>
  <c r="J44" i="1" s="1"/>
  <c r="AG32" i="1"/>
  <c r="U32" i="1" s="1"/>
  <c r="E13" i="1"/>
  <c r="E37" i="1" s="1"/>
  <c r="U4" i="1"/>
  <c r="AE35" i="1"/>
  <c r="E19" i="1"/>
  <c r="E43" i="1" s="1"/>
  <c r="AE31" i="1"/>
  <c r="Q5" i="1"/>
  <c r="Q29" i="1" s="1"/>
  <c r="AE37" i="1"/>
  <c r="Q19" i="1"/>
  <c r="Q43" i="1" s="1"/>
  <c r="AG30" i="1"/>
  <c r="U30" i="1" s="1"/>
  <c r="AG33" i="1"/>
  <c r="U33" i="1" s="1"/>
  <c r="U5" i="1"/>
  <c r="K13" i="1"/>
  <c r="K37" i="1" s="1"/>
  <c r="K20" i="1"/>
  <c r="K44" i="1" s="1"/>
  <c r="AG36" i="1"/>
  <c r="U36" i="1" s="1"/>
  <c r="U8" i="1"/>
  <c r="AF32" i="1"/>
  <c r="Z4" i="1"/>
  <c r="Z32" i="1" s="1"/>
  <c r="D13" i="1"/>
  <c r="D37" i="1" s="1"/>
  <c r="AD35" i="1"/>
  <c r="AF31" i="1"/>
  <c r="P6" i="1"/>
  <c r="P30" i="1" s="1"/>
  <c r="Z3" i="1"/>
  <c r="Z31" i="1" s="1"/>
  <c r="AF37" i="1"/>
  <c r="Z9" i="1"/>
  <c r="Z37" i="1" s="1"/>
  <c r="P20" i="1"/>
  <c r="P44" i="1" s="1"/>
  <c r="Q13" i="1"/>
  <c r="Q37" i="1" s="1"/>
  <c r="AG34" i="1"/>
  <c r="U34" i="1" s="1"/>
  <c r="U6" i="1"/>
  <c r="AD30" i="1"/>
  <c r="X2" i="1"/>
  <c r="J5" i="1"/>
  <c r="J29" i="1" s="1"/>
  <c r="AF33" i="1"/>
  <c r="J13" i="1"/>
  <c r="J37" i="1" s="1"/>
  <c r="Z5" i="1"/>
  <c r="Z33" i="1" s="1"/>
  <c r="AD36" i="1"/>
  <c r="J19" i="1"/>
  <c r="J43" i="1" s="1"/>
  <c r="AF35" i="1"/>
  <c r="Z7" i="1"/>
  <c r="Z35" i="1" s="1"/>
  <c r="D20" i="1"/>
  <c r="D44" i="1" s="1"/>
  <c r="X3" i="1"/>
  <c r="P19" i="1"/>
  <c r="P43" i="1" s="1"/>
  <c r="X9" i="1"/>
  <c r="AD37" i="1"/>
  <c r="AD34" i="1"/>
  <c r="X6" i="1"/>
  <c r="P12" i="1"/>
  <c r="P36" i="1" s="1"/>
  <c r="J6" i="1"/>
  <c r="J30" i="1" s="1"/>
  <c r="AF30" i="1"/>
  <c r="X5" i="1"/>
  <c r="AD33" i="1"/>
  <c r="J12" i="1"/>
  <c r="J36" i="1" s="1"/>
  <c r="AG1" i="1"/>
  <c r="AF1" i="1"/>
  <c r="AE1" i="1"/>
  <c r="AD1" i="1"/>
  <c r="K19" i="1"/>
  <c r="K43" i="1" s="1"/>
  <c r="E12" i="1"/>
  <c r="E36" i="1" s="1"/>
  <c r="AE32" i="1"/>
  <c r="AG35" i="1"/>
  <c r="U35" i="1" s="1"/>
  <c r="U7" i="1"/>
  <c r="E20" i="1"/>
  <c r="E44" i="1" s="1"/>
  <c r="AG31" i="1"/>
  <c r="U31" i="1" s="1"/>
  <c r="U3" i="1"/>
  <c r="Q6" i="1"/>
  <c r="Q30" i="1" s="1"/>
  <c r="AG37" i="1"/>
  <c r="U37" i="1" s="1"/>
  <c r="U9" i="1"/>
  <c r="Q20" i="1"/>
  <c r="Q44" i="1" s="1"/>
  <c r="AE34" i="1"/>
  <c r="Q12" i="1"/>
  <c r="Q36" i="1" s="1"/>
  <c r="AE30" i="1"/>
  <c r="K5" i="1"/>
  <c r="K29" i="1" s="1"/>
  <c r="AE33" i="1"/>
  <c r="K12" i="1"/>
  <c r="K36" i="1" s="1"/>
  <c r="AE36" i="1" l="1"/>
  <c r="AD31" i="1"/>
  <c r="D12" i="1"/>
  <c r="D36" i="1" s="1"/>
  <c r="Z6" i="1"/>
  <c r="Z34" i="1" s="1"/>
  <c r="Z2" i="1"/>
  <c r="Z30" i="1" s="1"/>
  <c r="X4" i="1"/>
  <c r="AB4" i="1" s="1"/>
  <c r="AB32" i="1" s="1"/>
  <c r="X7" i="1"/>
  <c r="U2" i="1"/>
  <c r="P13" i="1"/>
  <c r="P37" i="1" s="1"/>
  <c r="AF29" i="1"/>
  <c r="Z1" i="1"/>
  <c r="Z29" i="1" s="1"/>
  <c r="D6" i="1"/>
  <c r="D30" i="1" s="1"/>
  <c r="AB3" i="1"/>
  <c r="AB31" i="1" s="1"/>
  <c r="X31" i="1"/>
  <c r="H31" i="1"/>
  <c r="B38" i="1"/>
  <c r="B45" i="1"/>
  <c r="AG29" i="1"/>
  <c r="U29" i="1" s="1"/>
  <c r="U1" i="1"/>
  <c r="E6" i="1"/>
  <c r="E30" i="1" s="1"/>
  <c r="X33" i="1"/>
  <c r="AB5" i="1"/>
  <c r="AB33" i="1" s="1"/>
  <c r="X37" i="1"/>
  <c r="AB9" i="1"/>
  <c r="AB37" i="1" s="1"/>
  <c r="X36" i="1"/>
  <c r="AB8" i="1"/>
  <c r="AB36" i="1" s="1"/>
  <c r="H45" i="1"/>
  <c r="H38" i="1"/>
  <c r="N31" i="1"/>
  <c r="AD29" i="1"/>
  <c r="X1" i="1"/>
  <c r="D5" i="1"/>
  <c r="D29" i="1" s="1"/>
  <c r="X34" i="1"/>
  <c r="X32" i="1"/>
  <c r="N38" i="1"/>
  <c r="X35" i="1"/>
  <c r="AB7" i="1"/>
  <c r="AB35" i="1" s="1"/>
  <c r="N45" i="1"/>
  <c r="AE29" i="1"/>
  <c r="E5" i="1"/>
  <c r="E29" i="1" s="1"/>
  <c r="X30" i="1"/>
  <c r="AB2" i="1"/>
  <c r="AB30" i="1" s="1"/>
  <c r="AB6" i="1" l="1"/>
  <c r="AB34" i="1" s="1"/>
  <c r="AJ35" i="1"/>
  <c r="AI35" i="1"/>
  <c r="AI32" i="1"/>
  <c r="AJ32" i="1"/>
  <c r="AB1" i="1"/>
  <c r="AB29" i="1" s="1"/>
  <c r="X29" i="1"/>
  <c r="AV36" i="1"/>
  <c r="J47" i="1" s="1"/>
  <c r="AU36" i="1"/>
  <c r="I47" i="1" s="1"/>
  <c r="AT36" i="1"/>
  <c r="H47" i="1" s="1"/>
  <c r="AW36" i="1"/>
  <c r="K47" i="1" s="1"/>
  <c r="AW33" i="1"/>
  <c r="K40" i="1" s="1"/>
  <c r="AV33" i="1"/>
  <c r="J40" i="1" s="1"/>
  <c r="AU33" i="1"/>
  <c r="I40" i="1" s="1"/>
  <c r="AT33" i="1"/>
  <c r="H40" i="1" s="1"/>
  <c r="B31" i="1"/>
  <c r="AV31" i="1"/>
  <c r="P33" i="1" s="1"/>
  <c r="AU31" i="1"/>
  <c r="O33" i="1" s="1"/>
  <c r="AT31" i="1"/>
  <c r="N33" i="1" s="1"/>
  <c r="AW31" i="1"/>
  <c r="Q33" i="1" s="1"/>
  <c r="AW30" i="1"/>
  <c r="K33" i="1" s="1"/>
  <c r="AU30" i="1"/>
  <c r="AV30" i="1"/>
  <c r="J33" i="1" s="1"/>
  <c r="AT30" i="1"/>
  <c r="H33" i="1" s="1"/>
  <c r="AV34" i="1"/>
  <c r="P40" i="1" s="1"/>
  <c r="AU34" i="1"/>
  <c r="O40" i="1" s="1"/>
  <c r="AT34" i="1"/>
  <c r="N40" i="1" s="1"/>
  <c r="AW34" i="1"/>
  <c r="Q40" i="1" s="1"/>
  <c r="AJ36" i="1"/>
  <c r="AI36" i="1"/>
  <c r="AJ33" i="1"/>
  <c r="AI33" i="1"/>
  <c r="AJ30" i="1"/>
  <c r="AI30" i="1"/>
  <c r="AJ34" i="1"/>
  <c r="AI34" i="1"/>
  <c r="AW37" i="1"/>
  <c r="Q47" i="1" s="1"/>
  <c r="AV37" i="1"/>
  <c r="P47" i="1" s="1"/>
  <c r="AU37" i="1"/>
  <c r="O47" i="1" s="1"/>
  <c r="AT37" i="1"/>
  <c r="N47" i="1" s="1"/>
  <c r="AU35" i="1"/>
  <c r="C47" i="1" s="1"/>
  <c r="AT35" i="1"/>
  <c r="B47" i="1" s="1"/>
  <c r="AW35" i="1"/>
  <c r="E47" i="1" s="1"/>
  <c r="AV35" i="1"/>
  <c r="D47" i="1" s="1"/>
  <c r="AT32" i="1"/>
  <c r="B40" i="1" s="1"/>
  <c r="AW32" i="1"/>
  <c r="E40" i="1" s="1"/>
  <c r="AV32" i="1"/>
  <c r="D40" i="1" s="1"/>
  <c r="AU32" i="1"/>
  <c r="C40" i="1" s="1"/>
  <c r="AJ37" i="1"/>
  <c r="AI37" i="1"/>
  <c r="AI31" i="1"/>
  <c r="AJ31" i="1"/>
  <c r="AM37" i="1" l="1"/>
  <c r="P45" i="1" s="1"/>
  <c r="AL37" i="1"/>
  <c r="O45" i="1" s="1"/>
  <c r="AN37" i="1"/>
  <c r="Q45" i="1" s="1"/>
  <c r="AQ34" i="1"/>
  <c r="O39" i="1" s="1"/>
  <c r="AP34" i="1"/>
  <c r="N39" i="1" s="1"/>
  <c r="AR34" i="1"/>
  <c r="P39" i="1" s="1"/>
  <c r="AM33" i="1"/>
  <c r="J38" i="1" s="1"/>
  <c r="AL33" i="1"/>
  <c r="I38" i="1" s="1"/>
  <c r="AN33" i="1"/>
  <c r="K38" i="1" s="1"/>
  <c r="AR32" i="1"/>
  <c r="D39" i="1" s="1"/>
  <c r="AQ32" i="1"/>
  <c r="C39" i="1" s="1"/>
  <c r="AP32" i="1"/>
  <c r="B39" i="1" s="1"/>
  <c r="AR37" i="1"/>
  <c r="P46" i="1" s="1"/>
  <c r="AQ37" i="1"/>
  <c r="O46" i="1" s="1"/>
  <c r="AP37" i="1"/>
  <c r="N46" i="1" s="1"/>
  <c r="AM30" i="1"/>
  <c r="J31" i="1" s="1"/>
  <c r="AN30" i="1"/>
  <c r="K31" i="1" s="1"/>
  <c r="AL30" i="1"/>
  <c r="I31" i="1" s="1"/>
  <c r="AR33" i="1"/>
  <c r="J39" i="1" s="1"/>
  <c r="AQ33" i="1"/>
  <c r="I39" i="1" s="1"/>
  <c r="AP33" i="1"/>
  <c r="H39" i="1" s="1"/>
  <c r="AN32" i="1"/>
  <c r="E38" i="1" s="1"/>
  <c r="AM32" i="1"/>
  <c r="D38" i="1" s="1"/>
  <c r="AL32" i="1"/>
  <c r="C38" i="1" s="1"/>
  <c r="AQ31" i="1"/>
  <c r="O32" i="1" s="1"/>
  <c r="AR31" i="1"/>
  <c r="P32" i="1" s="1"/>
  <c r="AP31" i="1"/>
  <c r="N32" i="1" s="1"/>
  <c r="AR30" i="1"/>
  <c r="J32" i="1" s="1"/>
  <c r="AP30" i="1"/>
  <c r="H32" i="1" s="1"/>
  <c r="AQ30" i="1"/>
  <c r="I32" i="1" s="1"/>
  <c r="AL36" i="1"/>
  <c r="I45" i="1" s="1"/>
  <c r="AN36" i="1"/>
  <c r="K45" i="1" s="1"/>
  <c r="AM36" i="1"/>
  <c r="J45" i="1" s="1"/>
  <c r="AJ29" i="1"/>
  <c r="AI29" i="1"/>
  <c r="AN35" i="1"/>
  <c r="E45" i="1" s="1"/>
  <c r="AM35" i="1"/>
  <c r="D45" i="1" s="1"/>
  <c r="AL35" i="1"/>
  <c r="C45" i="1" s="1"/>
  <c r="AL31" i="1"/>
  <c r="O31" i="1" s="1"/>
  <c r="AN31" i="1"/>
  <c r="Q31" i="1" s="1"/>
  <c r="AM31" i="1"/>
  <c r="P31" i="1" s="1"/>
  <c r="AL34" i="1"/>
  <c r="O38" i="1" s="1"/>
  <c r="AN34" i="1"/>
  <c r="Q38" i="1" s="1"/>
  <c r="AM34" i="1"/>
  <c r="P38" i="1" s="1"/>
  <c r="AQ36" i="1"/>
  <c r="I46" i="1" s="1"/>
  <c r="AP36" i="1"/>
  <c r="H46" i="1" s="1"/>
  <c r="AR36" i="1"/>
  <c r="J46" i="1" s="1"/>
  <c r="AV29" i="1"/>
  <c r="D33" i="1" s="1"/>
  <c r="AW29" i="1"/>
  <c r="E33" i="1" s="1"/>
  <c r="AU29" i="1"/>
  <c r="AT29" i="1"/>
  <c r="B33" i="1" s="1"/>
  <c r="AP35" i="1"/>
  <c r="B46" i="1" s="1"/>
  <c r="AR35" i="1"/>
  <c r="D46" i="1" s="1"/>
  <c r="AQ35" i="1"/>
  <c r="C46" i="1" s="1"/>
  <c r="AL29" i="1" l="1"/>
  <c r="C31" i="1" s="1"/>
  <c r="AN29" i="1"/>
  <c r="E31" i="1" s="1"/>
  <c r="AM29" i="1"/>
  <c r="D31" i="1" s="1"/>
  <c r="I33" i="1"/>
  <c r="C33" i="1"/>
  <c r="AQ29" i="1"/>
  <c r="C32" i="1" s="1"/>
  <c r="AP29" i="1"/>
  <c r="B32" i="1" s="1"/>
  <c r="AR29" i="1"/>
  <c r="D32" i="1" s="1"/>
</calcChain>
</file>

<file path=xl/sharedStrings.xml><?xml version="1.0" encoding="utf-8"?>
<sst xmlns="http://schemas.openxmlformats.org/spreadsheetml/2006/main" count="53" uniqueCount="24">
  <si>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FF0000"/>
        <rFont val="UD デジタル 教科書体 N-R"/>
        <family val="1"/>
        <charset val="128"/>
      </rPr>
      <t xml:space="preserve"> ×十位くり上がり</t>
    </r>
    <rPh sb="2" eb="3">
      <t>ザン</t>
    </rPh>
    <rPh sb="4" eb="6">
      <t>ヒッサン</t>
    </rPh>
    <rPh sb="17" eb="18">
      <t>ジュウ</t>
    </rPh>
    <rPh sb="18" eb="19">
      <t>イ</t>
    </rPh>
    <rPh sb="21" eb="22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</si>
  <si>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</si>
  <si>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</si>
  <si>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</si>
  <si>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</si>
  <si>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</si>
  <si>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</si>
  <si>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＝</t>
    <phoneticPr fontId="7"/>
  </si>
  <si>
    <t>③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</si>
  <si>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</si>
  <si>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</si>
  <si>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</si>
  <si>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</si>
  <si>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</si>
  <si>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⑥</t>
    <phoneticPr fontId="7"/>
  </si>
  <si>
    <t>⑦</t>
    <phoneticPr fontId="7"/>
  </si>
  <si>
    <t>×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</si>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</sst>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 diagonalUp="1" diagonalDown="1">
      <left style="dotted">
        <color indexed="10"/>
      </left>
      <right style="dotted">
        <color indexed="10"/>
      </right>
      <top/>
      <bottom/>
      <diagonal style="dotted">
        <color rgb="FF0000FF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2" borderId="2" xfId="0" applyFont="1" applyFill="1" applyBorder="1">
      <alignment vertical="center"/>
    </xf>
    <xf numFmtId="0" fontId="10" fillId="0" borderId="20" xfId="0" applyFont="1" applyBorder="1">
      <alignment vertical="center"/>
    </xf>
    <xf numFmtId="0" fontId="10" fillId="0" borderId="21" xfId="0" applyFont="1" applyBorder="1">
      <alignment vertical="center"/>
    </xf>
    <xf numFmtId="0" fontId="11" fillId="3" borderId="20" xfId="0" applyFont="1" applyFill="1" applyBorder="1">
      <alignment vertical="center"/>
    </xf>
    <xf numFmtId="0" fontId="11" fillId="4" borderId="21" xfId="0" applyFont="1" applyFill="1" applyBorder="1">
      <alignment vertical="center"/>
    </xf>
    <xf numFmtId="0" fontId="10" fillId="3" borderId="20" xfId="0" applyFont="1" applyFill="1" applyBorder="1">
      <alignment vertical="center"/>
    </xf>
    <xf numFmtId="0" fontId="10" fillId="3" borderId="22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10" fillId="4" borderId="20" xfId="0" applyFont="1" applyFill="1" applyBorder="1">
      <alignment vertical="center"/>
    </xf>
    <xf numFmtId="0" fontId="10" fillId="4" borderId="22" xfId="0" applyFont="1" applyFill="1" applyBorder="1">
      <alignment vertical="center"/>
    </xf>
    <xf numFmtId="0" fontId="10" fillId="4" borderId="21" xfId="0" applyFont="1" applyFill="1" applyBorder="1">
      <alignment vertical="center"/>
    </xf>
    <xf numFmtId="0" fontId="10" fillId="0" borderId="22" xfId="0" applyFont="1" applyBorder="1">
      <alignment vertical="center"/>
    </xf>
    <xf numFmtId="0" fontId="17" fillId="0" borderId="23" xfId="0" applyFont="1" applyBorder="1" applyAlignment="1">
      <alignment horizontal="center" vertical="center" shrinkToFit="1"/>
    </xf>
    <xf numFmtId="0" fontId="16" fillId="4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1" fillId="3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0" fillId="3" borderId="25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26" xfId="0" applyFont="1" applyFill="1" applyBorder="1">
      <alignment vertical="center"/>
    </xf>
    <xf numFmtId="0" fontId="10" fillId="4" borderId="25" xfId="0" applyFont="1" applyFill="1" applyBorder="1">
      <alignment vertical="center"/>
    </xf>
    <xf numFmtId="0" fontId="10" fillId="4" borderId="2" xfId="0" applyFont="1" applyFill="1" applyBorder="1">
      <alignment vertical="center"/>
    </xf>
    <xf numFmtId="0" fontId="10" fillId="4" borderId="26" xfId="0" applyFont="1" applyFill="1" applyBorder="1">
      <alignment vertical="center"/>
    </xf>
    <xf numFmtId="0" fontId="9" fillId="0" borderId="27" xfId="0" applyFont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3" borderId="29" xfId="0" applyFont="1" applyFill="1" applyBorder="1" applyAlignment="1">
      <alignment horizontal="center" vertical="center" shrinkToFit="1"/>
    </xf>
    <xf numFmtId="0" fontId="20" fillId="3" borderId="30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31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1" fillId="3" borderId="33" xfId="0" applyFont="1" applyFill="1" applyBorder="1">
      <alignment vertical="center"/>
    </xf>
    <xf numFmtId="0" fontId="11" fillId="4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4" borderId="33" xfId="0" applyFont="1" applyFill="1" applyBorder="1">
      <alignment vertical="center"/>
    </xf>
    <xf numFmtId="0" fontId="10" fillId="4" borderId="35" xfId="0" applyFont="1" applyFill="1" applyBorder="1">
      <alignment vertical="center"/>
    </xf>
    <xf numFmtId="0" fontId="10" fillId="4" borderId="34" xfId="0" applyFont="1" applyFill="1" applyBorder="1">
      <alignment vertical="center"/>
    </xf>
    <xf numFmtId="0" fontId="10" fillId="0" borderId="35" xfId="0" applyFont="1" applyBorder="1">
      <alignment vertical="center"/>
    </xf>
    <xf numFmtId="0" fontId="20" fillId="0" borderId="36" xfId="0" applyFont="1" applyFill="1" applyBorder="1" applyAlignment="1">
      <alignment horizontal="center" vertical="center"/>
    </xf>
    <xf numFmtId="0" fontId="18" fillId="0" borderId="37" xfId="0" applyFont="1" applyBorder="1">
      <alignment vertical="center"/>
    </xf>
    <xf numFmtId="0" fontId="18" fillId="0" borderId="27" xfId="0" applyFont="1" applyBorder="1">
      <alignment vertical="center"/>
    </xf>
    <xf numFmtId="0" fontId="18" fillId="0" borderId="12" xfId="0" applyFont="1" applyBorder="1">
      <alignment vertical="center"/>
    </xf>
    <xf numFmtId="0" fontId="9" fillId="0" borderId="37" xfId="0" applyFont="1" applyBorder="1">
      <alignment vertical="center"/>
    </xf>
  </cellXfs>
  <cellStyles count="1">
    <cellStyle name="標準" xfId="0" builtinId="0"/>
  </cellStyles>
  <dxfs count="16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16384" width="9" style="5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ca="1">IF(AG1=0,"B","A")</f>
        <v>A</v>
      </c>
      <c r="V1" s="4"/>
      <c r="W1" s="5" t="s">
        <v>1</v>
      </c>
      <c r="X1" s="6">
        <f ca="1">AD1*10+AE1</f>
        <v>69</v>
      </c>
      <c r="Y1" s="7" t="s">
        <v>2</v>
      </c>
      <c r="Z1" s="6">
        <f ca="1">AF1*10+AG1</f>
        <v>41</v>
      </c>
      <c r="AA1" s="7" t="s">
        <v>3</v>
      </c>
      <c r="AB1" s="7">
        <f ca="1">X1*Z1</f>
        <v>2829</v>
      </c>
      <c r="AD1" s="6">
        <f ca="1">VLOOKUP($BH1,$BJ$1:$BN$405,2,FALSE)</f>
        <v>6</v>
      </c>
      <c r="AE1" s="6">
        <f ca="1">VLOOKUP($BH1,$BJ$1:$BN$405,3,FALSE)</f>
        <v>9</v>
      </c>
      <c r="AF1" s="6">
        <f ca="1">VLOOKUP($BH1,$BJ$1:$BN$405,4,FALSE)</f>
        <v>4</v>
      </c>
      <c r="AG1" s="6">
        <f ca="1">VLOOKUP($BH1,$BJ$1:$BN$405,5,FALSE)</f>
        <v>1</v>
      </c>
      <c r="BG1" s="8">
        <f t="shared" ref="BG1:BG64" ca="1" si="0">RAND()</f>
        <v>0.40091969897511104</v>
      </c>
      <c r="BH1" s="9">
        <f t="shared" ref="BH1:BH64" ca="1" si="1">RANK(BG1,$BG$1:$BG$405,)</f>
        <v>262</v>
      </c>
      <c r="BI1" s="10"/>
      <c r="BJ1" s="10">
        <v>1</v>
      </c>
      <c r="BK1" s="10">
        <v>2</v>
      </c>
      <c r="BL1" s="10">
        <v>2</v>
      </c>
      <c r="BM1" s="10">
        <v>5</v>
      </c>
      <c r="BN1" s="10">
        <v>1</v>
      </c>
    </row>
    <row r="2" spans="1:66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ref="U2:U9" ca="1" si="2">IF(AG2=0,"B","A")</f>
        <v>A</v>
      </c>
      <c r="V2" s="18"/>
      <c r="W2" s="5" t="s">
        <v>6</v>
      </c>
      <c r="X2" s="6">
        <f t="shared" ref="X2:X9" ca="1" si="3">AD2*10+AE2</f>
        <v>58</v>
      </c>
      <c r="Y2" s="7" t="s">
        <v>2</v>
      </c>
      <c r="Z2" s="6">
        <f t="shared" ref="Z2:Z9" ca="1" si="4">AF2*10+AG2</f>
        <v>61</v>
      </c>
      <c r="AA2" s="7" t="s">
        <v>7</v>
      </c>
      <c r="AB2" s="7">
        <f t="shared" ref="AB2:AB9" ca="1" si="5">X2*Z2</f>
        <v>3538</v>
      </c>
      <c r="AD2" s="6">
        <f t="shared" ref="AD2:AD9" ca="1" si="6">VLOOKUP($BH2,$BJ$1:$BN$405,2,FALSE)</f>
        <v>5</v>
      </c>
      <c r="AE2" s="6">
        <f t="shared" ref="AE2:AE9" ca="1" si="7">VLOOKUP($BH2,$BJ$1:$BN$405,3,FALSE)</f>
        <v>8</v>
      </c>
      <c r="AF2" s="6">
        <f t="shared" ref="AF2:AF9" ca="1" si="8">VLOOKUP($BH2,$BJ$1:$BN$405,4,FALSE)</f>
        <v>6</v>
      </c>
      <c r="AG2" s="6">
        <f t="shared" ref="AG2:AG9" ca="1" si="9">VLOOKUP($BH2,$BJ$1:$BN$405,5,FALSE)</f>
        <v>1</v>
      </c>
      <c r="BG2" s="8">
        <f t="shared" ca="1" si="0"/>
        <v>0.50590030016454401</v>
      </c>
      <c r="BH2" s="9">
        <f t="shared" ca="1" si="1"/>
        <v>215</v>
      </c>
      <c r="BI2" s="10"/>
      <c r="BJ2" s="10">
        <v>2</v>
      </c>
      <c r="BK2" s="10">
        <v>2</v>
      </c>
      <c r="BL2" s="10">
        <v>2</v>
      </c>
      <c r="BM2" s="10">
        <v>5</v>
      </c>
      <c r="BN2" s="10">
        <v>2</v>
      </c>
    </row>
    <row r="3" spans="1:66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2"/>
        <v>A</v>
      </c>
      <c r="W3" s="5" t="s">
        <v>8</v>
      </c>
      <c r="X3" s="6">
        <f t="shared" ca="1" si="3"/>
        <v>44</v>
      </c>
      <c r="Y3" s="7" t="s">
        <v>2</v>
      </c>
      <c r="Z3" s="6">
        <f t="shared" ca="1" si="4"/>
        <v>91</v>
      </c>
      <c r="AA3" s="7" t="s">
        <v>7</v>
      </c>
      <c r="AB3" s="7">
        <f t="shared" ca="1" si="5"/>
        <v>4004</v>
      </c>
      <c r="AD3" s="6">
        <f t="shared" ca="1" si="6"/>
        <v>4</v>
      </c>
      <c r="AE3" s="6">
        <f t="shared" ca="1" si="7"/>
        <v>4</v>
      </c>
      <c r="AF3" s="6">
        <f t="shared" ca="1" si="8"/>
        <v>9</v>
      </c>
      <c r="AG3" s="6">
        <f t="shared" ca="1" si="9"/>
        <v>1</v>
      </c>
      <c r="BG3" s="8">
        <f t="shared" ca="1" si="0"/>
        <v>0.66119974099733003</v>
      </c>
      <c r="BH3" s="9">
        <f t="shared" ca="1" si="1"/>
        <v>144</v>
      </c>
      <c r="BI3" s="10"/>
      <c r="BJ3" s="10">
        <v>3</v>
      </c>
      <c r="BK3" s="10">
        <v>2</v>
      </c>
      <c r="BL3" s="10">
        <v>2</v>
      </c>
      <c r="BM3" s="10">
        <v>5</v>
      </c>
      <c r="BN3" s="10">
        <v>3</v>
      </c>
    </row>
    <row r="4" spans="1:66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2"/>
        <v>A</v>
      </c>
      <c r="V4" s="18"/>
      <c r="W4" s="5" t="s">
        <v>9</v>
      </c>
      <c r="X4" s="6">
        <f t="shared" ca="1" si="3"/>
        <v>84</v>
      </c>
      <c r="Y4" s="7" t="s">
        <v>2</v>
      </c>
      <c r="Z4" s="6">
        <f t="shared" ca="1" si="4"/>
        <v>71</v>
      </c>
      <c r="AA4" s="7" t="s">
        <v>10</v>
      </c>
      <c r="AB4" s="7">
        <f t="shared" ca="1" si="5"/>
        <v>5964</v>
      </c>
      <c r="AD4" s="6">
        <f t="shared" ca="1" si="6"/>
        <v>8</v>
      </c>
      <c r="AE4" s="6">
        <f t="shared" ca="1" si="7"/>
        <v>4</v>
      </c>
      <c r="AF4" s="6">
        <f t="shared" ca="1" si="8"/>
        <v>7</v>
      </c>
      <c r="AG4" s="6">
        <f t="shared" ca="1" si="9"/>
        <v>1</v>
      </c>
      <c r="BG4" s="8">
        <f t="shared" ca="1" si="0"/>
        <v>0.24497170602598128</v>
      </c>
      <c r="BH4" s="9">
        <f t="shared" ca="1" si="1"/>
        <v>317</v>
      </c>
      <c r="BI4" s="10"/>
      <c r="BJ4" s="10">
        <v>4</v>
      </c>
      <c r="BK4" s="10">
        <v>2</v>
      </c>
      <c r="BL4" s="10">
        <v>2</v>
      </c>
      <c r="BM4" s="10">
        <v>5</v>
      </c>
      <c r="BN4" s="10">
        <v>4</v>
      </c>
    </row>
    <row r="5" spans="1:66" ht="46.5" x14ac:dyDescent="0.25">
      <c r="A5" s="24"/>
      <c r="B5" s="25"/>
      <c r="C5" s="26"/>
      <c r="D5" s="26">
        <f ca="1">AD1</f>
        <v>6</v>
      </c>
      <c r="E5" s="26">
        <f ca="1">AE1</f>
        <v>9</v>
      </c>
      <c r="F5" s="27"/>
      <c r="G5" s="28"/>
      <c r="H5" s="25"/>
      <c r="I5" s="26"/>
      <c r="J5" s="26">
        <f ca="1">AD2</f>
        <v>5</v>
      </c>
      <c r="K5" s="26">
        <f ca="1">AE2</f>
        <v>8</v>
      </c>
      <c r="L5" s="27"/>
      <c r="M5" s="28"/>
      <c r="N5" s="25"/>
      <c r="O5" s="26"/>
      <c r="P5" s="26">
        <f ca="1">AD3</f>
        <v>4</v>
      </c>
      <c r="Q5" s="26">
        <f ca="1">AE3</f>
        <v>4</v>
      </c>
      <c r="R5" s="29"/>
      <c r="S5" s="18"/>
      <c r="T5" s="18"/>
      <c r="U5" s="4" t="str">
        <f t="shared" ca="1" si="2"/>
        <v>A</v>
      </c>
      <c r="V5" s="18"/>
      <c r="W5" s="5" t="s">
        <v>11</v>
      </c>
      <c r="X5" s="6">
        <f t="shared" ca="1" si="3"/>
        <v>37</v>
      </c>
      <c r="Y5" s="7" t="s">
        <v>12</v>
      </c>
      <c r="Z5" s="6">
        <f t="shared" ca="1" si="4"/>
        <v>41</v>
      </c>
      <c r="AA5" s="7" t="s">
        <v>13</v>
      </c>
      <c r="AB5" s="7">
        <f t="shared" ca="1" si="5"/>
        <v>1517</v>
      </c>
      <c r="AD5" s="6">
        <f t="shared" ca="1" si="6"/>
        <v>3</v>
      </c>
      <c r="AE5" s="6">
        <f t="shared" ca="1" si="7"/>
        <v>7</v>
      </c>
      <c r="AF5" s="6">
        <f t="shared" ca="1" si="8"/>
        <v>4</v>
      </c>
      <c r="AG5" s="6">
        <f t="shared" ca="1" si="9"/>
        <v>1</v>
      </c>
      <c r="BG5" s="8">
        <f t="shared" ca="1" si="0"/>
        <v>0.7534128818003949</v>
      </c>
      <c r="BH5" s="9">
        <f t="shared" ca="1" si="1"/>
        <v>104</v>
      </c>
      <c r="BI5" s="10"/>
      <c r="BJ5" s="10">
        <v>5</v>
      </c>
      <c r="BK5" s="10">
        <v>2</v>
      </c>
      <c r="BL5" s="10">
        <v>2</v>
      </c>
      <c r="BM5" s="10">
        <v>6</v>
      </c>
      <c r="BN5" s="10">
        <v>1</v>
      </c>
    </row>
    <row r="6" spans="1:66" ht="47.25" thickBot="1" x14ac:dyDescent="0.3">
      <c r="A6" s="24"/>
      <c r="B6" s="30"/>
      <c r="C6" s="31" t="s">
        <v>12</v>
      </c>
      <c r="D6" s="32">
        <f ca="1">AF1</f>
        <v>4</v>
      </c>
      <c r="E6" s="32">
        <f ca="1">AG1</f>
        <v>1</v>
      </c>
      <c r="F6" s="27"/>
      <c r="G6" s="28"/>
      <c r="H6" s="26"/>
      <c r="I6" s="31" t="s">
        <v>2</v>
      </c>
      <c r="J6" s="32">
        <f ca="1">AF2</f>
        <v>6</v>
      </c>
      <c r="K6" s="32">
        <f ca="1">AG2</f>
        <v>1</v>
      </c>
      <c r="L6" s="27"/>
      <c r="M6" s="28"/>
      <c r="N6" s="32"/>
      <c r="O6" s="31" t="s">
        <v>2</v>
      </c>
      <c r="P6" s="32">
        <f ca="1">AF3</f>
        <v>9</v>
      </c>
      <c r="Q6" s="32">
        <f ca="1">AG3</f>
        <v>1</v>
      </c>
      <c r="R6" s="33"/>
      <c r="S6" s="18"/>
      <c r="T6" s="18"/>
      <c r="U6" s="4" t="str">
        <f t="shared" ca="1" si="2"/>
        <v>A</v>
      </c>
      <c r="V6" s="18"/>
      <c r="W6" s="5" t="s">
        <v>14</v>
      </c>
      <c r="X6" s="6">
        <f t="shared" ca="1" si="3"/>
        <v>23</v>
      </c>
      <c r="Y6" s="7" t="s">
        <v>2</v>
      </c>
      <c r="Z6" s="6">
        <f t="shared" ca="1" si="4"/>
        <v>73</v>
      </c>
      <c r="AA6" s="7" t="s">
        <v>10</v>
      </c>
      <c r="AB6" s="7">
        <f t="shared" ca="1" si="5"/>
        <v>1679</v>
      </c>
      <c r="AD6" s="6">
        <f t="shared" ca="1" si="6"/>
        <v>2</v>
      </c>
      <c r="AE6" s="6">
        <f t="shared" ca="1" si="7"/>
        <v>3</v>
      </c>
      <c r="AF6" s="6">
        <f t="shared" ca="1" si="8"/>
        <v>7</v>
      </c>
      <c r="AG6" s="6">
        <f t="shared" ca="1" si="9"/>
        <v>3</v>
      </c>
      <c r="BG6" s="8">
        <f t="shared" ca="1" si="0"/>
        <v>0.9304242836785267</v>
      </c>
      <c r="BH6" s="9">
        <f t="shared" ca="1" si="1"/>
        <v>29</v>
      </c>
      <c r="BI6" s="10"/>
      <c r="BJ6" s="10">
        <v>6</v>
      </c>
      <c r="BK6" s="10">
        <v>2</v>
      </c>
      <c r="BL6" s="10">
        <v>2</v>
      </c>
      <c r="BM6" s="10">
        <v>6</v>
      </c>
      <c r="BN6" s="10">
        <v>2</v>
      </c>
    </row>
    <row r="7" spans="1:66" ht="46.5" x14ac:dyDescent="0.25">
      <c r="A7" s="24"/>
      <c r="B7" s="30"/>
      <c r="C7" s="34"/>
      <c r="D7" s="30"/>
      <c r="E7" s="30"/>
      <c r="F7" s="27"/>
      <c r="G7" s="28"/>
      <c r="H7" s="26"/>
      <c r="I7" s="34"/>
      <c r="J7" s="30"/>
      <c r="K7" s="30"/>
      <c r="L7" s="27"/>
      <c r="M7" s="28"/>
      <c r="N7" s="30"/>
      <c r="O7" s="34"/>
      <c r="P7" s="30"/>
      <c r="Q7" s="30"/>
      <c r="R7" s="35"/>
      <c r="S7" s="18"/>
      <c r="T7" s="18"/>
      <c r="U7" s="4" t="str">
        <f t="shared" ca="1" si="2"/>
        <v>A</v>
      </c>
      <c r="V7" s="18"/>
      <c r="W7" s="5" t="s">
        <v>15</v>
      </c>
      <c r="X7" s="6">
        <f t="shared" ca="1" si="3"/>
        <v>29</v>
      </c>
      <c r="Y7" s="7" t="s">
        <v>16</v>
      </c>
      <c r="Z7" s="6">
        <f t="shared" ca="1" si="4"/>
        <v>51</v>
      </c>
      <c r="AA7" s="7" t="s">
        <v>10</v>
      </c>
      <c r="AB7" s="7">
        <f t="shared" ca="1" si="5"/>
        <v>1479</v>
      </c>
      <c r="AD7" s="6">
        <f t="shared" ca="1" si="6"/>
        <v>2</v>
      </c>
      <c r="AE7" s="6">
        <f t="shared" ca="1" si="7"/>
        <v>9</v>
      </c>
      <c r="AF7" s="6">
        <f t="shared" ca="1" si="8"/>
        <v>5</v>
      </c>
      <c r="AG7" s="6">
        <f t="shared" ca="1" si="9"/>
        <v>1</v>
      </c>
      <c r="BG7" s="8">
        <f t="shared" ca="1" si="0"/>
        <v>0.87422197444349803</v>
      </c>
      <c r="BH7" s="9">
        <f t="shared" ca="1" si="1"/>
        <v>53</v>
      </c>
      <c r="BI7" s="10"/>
      <c r="BJ7" s="10">
        <v>7</v>
      </c>
      <c r="BK7" s="10">
        <v>2</v>
      </c>
      <c r="BL7" s="10">
        <v>2</v>
      </c>
      <c r="BM7" s="10">
        <v>6</v>
      </c>
      <c r="BN7" s="10">
        <v>3</v>
      </c>
    </row>
    <row r="8" spans="1:66" ht="46.5" x14ac:dyDescent="0.25">
      <c r="A8" s="24"/>
      <c r="B8" s="30"/>
      <c r="C8" s="34"/>
      <c r="D8" s="30"/>
      <c r="E8" s="30"/>
      <c r="F8" s="27"/>
      <c r="G8" s="28"/>
      <c r="H8" s="30"/>
      <c r="I8" s="34"/>
      <c r="J8" s="30"/>
      <c r="K8" s="30"/>
      <c r="L8" s="27"/>
      <c r="M8" s="28"/>
      <c r="N8" s="30"/>
      <c r="O8" s="34"/>
      <c r="P8" s="30"/>
      <c r="Q8" s="30"/>
      <c r="R8" s="35"/>
      <c r="S8" s="18"/>
      <c r="T8" s="18"/>
      <c r="U8" s="4" t="str">
        <f t="shared" ca="1" si="2"/>
        <v>A</v>
      </c>
      <c r="V8" s="18"/>
      <c r="W8" s="5" t="s">
        <v>17</v>
      </c>
      <c r="X8" s="6">
        <f t="shared" ca="1" si="3"/>
        <v>49</v>
      </c>
      <c r="Y8" s="7" t="s">
        <v>2</v>
      </c>
      <c r="Z8" s="6">
        <f t="shared" ca="1" si="4"/>
        <v>41</v>
      </c>
      <c r="AA8" s="7" t="s">
        <v>10</v>
      </c>
      <c r="AB8" s="7">
        <f t="shared" ca="1" si="5"/>
        <v>2009</v>
      </c>
      <c r="AD8" s="6">
        <f t="shared" ca="1" si="6"/>
        <v>4</v>
      </c>
      <c r="AE8" s="6">
        <f t="shared" ca="1" si="7"/>
        <v>9</v>
      </c>
      <c r="AF8" s="6">
        <f t="shared" ca="1" si="8"/>
        <v>4</v>
      </c>
      <c r="AG8" s="6">
        <f t="shared" ca="1" si="9"/>
        <v>1</v>
      </c>
      <c r="BG8" s="8">
        <f t="shared" ca="1" si="0"/>
        <v>0.61953414253610095</v>
      </c>
      <c r="BH8" s="9">
        <f t="shared" ca="1" si="1"/>
        <v>167</v>
      </c>
      <c r="BI8" s="10"/>
      <c r="BJ8" s="10">
        <v>8</v>
      </c>
      <c r="BK8" s="10">
        <v>2</v>
      </c>
      <c r="BL8" s="10">
        <v>2</v>
      </c>
      <c r="BM8" s="10">
        <v>6</v>
      </c>
      <c r="BN8" s="10">
        <v>4</v>
      </c>
    </row>
    <row r="9" spans="1:66" ht="45" customHeight="1" x14ac:dyDescent="0.25">
      <c r="A9" s="24"/>
      <c r="B9" s="36"/>
      <c r="C9" s="37"/>
      <c r="D9" s="37"/>
      <c r="E9" s="36"/>
      <c r="F9" s="27"/>
      <c r="G9" s="28"/>
      <c r="H9" s="36"/>
      <c r="I9" s="37"/>
      <c r="J9" s="37"/>
      <c r="K9" s="36"/>
      <c r="L9" s="27"/>
      <c r="M9" s="28"/>
      <c r="N9" s="36"/>
      <c r="O9" s="37"/>
      <c r="P9" s="37"/>
      <c r="Q9" s="36"/>
      <c r="R9" s="27"/>
      <c r="S9" s="18"/>
      <c r="T9" s="18"/>
      <c r="U9" s="4" t="str">
        <f t="shared" ca="1" si="2"/>
        <v>A</v>
      </c>
      <c r="V9" s="18"/>
      <c r="W9" s="5" t="s">
        <v>18</v>
      </c>
      <c r="X9" s="6">
        <f t="shared" ca="1" si="3"/>
        <v>73</v>
      </c>
      <c r="Y9" s="7" t="s">
        <v>16</v>
      </c>
      <c r="Z9" s="6">
        <f t="shared" ca="1" si="4"/>
        <v>91</v>
      </c>
      <c r="AA9" s="7" t="s">
        <v>10</v>
      </c>
      <c r="AB9" s="7">
        <f t="shared" ca="1" si="5"/>
        <v>6643</v>
      </c>
      <c r="AD9" s="6">
        <f t="shared" ca="1" si="6"/>
        <v>7</v>
      </c>
      <c r="AE9" s="6">
        <f t="shared" ca="1" si="7"/>
        <v>3</v>
      </c>
      <c r="AF9" s="6">
        <f t="shared" ca="1" si="8"/>
        <v>9</v>
      </c>
      <c r="AG9" s="6">
        <f t="shared" ca="1" si="9"/>
        <v>1</v>
      </c>
      <c r="BG9" s="8">
        <f t="shared" ca="1" si="0"/>
        <v>0.36461874362113578</v>
      </c>
      <c r="BH9" s="9">
        <f t="shared" ca="1" si="1"/>
        <v>273</v>
      </c>
      <c r="BI9" s="10"/>
      <c r="BJ9" s="10">
        <v>9</v>
      </c>
      <c r="BK9" s="10">
        <v>2</v>
      </c>
      <c r="BL9" s="10">
        <v>2</v>
      </c>
      <c r="BM9" s="10">
        <v>7</v>
      </c>
      <c r="BN9" s="10">
        <v>1</v>
      </c>
    </row>
    <row r="10" spans="1:66" ht="15.95" customHeight="1" x14ac:dyDescent="0.25">
      <c r="A10" s="38"/>
      <c r="B10" s="39"/>
      <c r="C10" s="39"/>
      <c r="D10" s="39"/>
      <c r="E10" s="39"/>
      <c r="F10" s="40"/>
      <c r="G10" s="41"/>
      <c r="H10" s="39"/>
      <c r="I10" s="39"/>
      <c r="J10" s="39"/>
      <c r="K10" s="39"/>
      <c r="L10" s="40"/>
      <c r="M10" s="41"/>
      <c r="N10" s="39"/>
      <c r="O10" s="39"/>
      <c r="P10" s="39"/>
      <c r="Q10" s="39"/>
      <c r="R10" s="40"/>
      <c r="S10" s="18"/>
      <c r="T10" s="18"/>
      <c r="U10" s="18"/>
      <c r="V10" s="18"/>
      <c r="BG10" s="8">
        <f t="shared" ca="1" si="0"/>
        <v>0.20341090604612111</v>
      </c>
      <c r="BH10" s="9">
        <f t="shared" ca="1" si="1"/>
        <v>334</v>
      </c>
      <c r="BI10" s="10"/>
      <c r="BJ10" s="10">
        <v>10</v>
      </c>
      <c r="BK10" s="10">
        <v>2</v>
      </c>
      <c r="BL10" s="10">
        <v>2</v>
      </c>
      <c r="BM10" s="10">
        <v>7</v>
      </c>
      <c r="BN10" s="10">
        <v>2</v>
      </c>
    </row>
    <row r="11" spans="1:66" ht="15.95" customHeight="1" x14ac:dyDescent="0.25">
      <c r="A11" s="20"/>
      <c r="B11" s="42"/>
      <c r="C11" s="43"/>
      <c r="D11" s="43"/>
      <c r="E11" s="43"/>
      <c r="F11" s="44"/>
      <c r="G11" s="45"/>
      <c r="H11" s="42"/>
      <c r="I11" s="43"/>
      <c r="J11" s="43"/>
      <c r="K11" s="43"/>
      <c r="L11" s="44"/>
      <c r="M11" s="45"/>
      <c r="N11" s="42"/>
      <c r="O11" s="43"/>
      <c r="P11" s="43"/>
      <c r="Q11" s="43"/>
      <c r="R11" s="44"/>
      <c r="S11" s="18"/>
      <c r="T11" s="18"/>
      <c r="U11" s="18"/>
      <c r="V11" s="18"/>
      <c r="BG11" s="8">
        <f t="shared" ca="1" si="0"/>
        <v>0.84431637734275644</v>
      </c>
      <c r="BH11" s="9">
        <f t="shared" ca="1" si="1"/>
        <v>71</v>
      </c>
      <c r="BI11" s="10"/>
      <c r="BJ11" s="10">
        <v>11</v>
      </c>
      <c r="BK11" s="10">
        <v>2</v>
      </c>
      <c r="BL11" s="10">
        <v>2</v>
      </c>
      <c r="BM11" s="10">
        <v>7</v>
      </c>
      <c r="BN11" s="10">
        <v>3</v>
      </c>
    </row>
    <row r="12" spans="1:66" ht="46.5" x14ac:dyDescent="0.25">
      <c r="A12" s="24"/>
      <c r="B12" s="46"/>
      <c r="C12" s="26"/>
      <c r="D12" s="26">
        <f ca="1">AD4</f>
        <v>8</v>
      </c>
      <c r="E12" s="26">
        <f ca="1">AE4</f>
        <v>4</v>
      </c>
      <c r="F12" s="27"/>
      <c r="G12" s="28"/>
      <c r="H12" s="25"/>
      <c r="I12" s="26"/>
      <c r="J12" s="26">
        <f ca="1">AD5</f>
        <v>3</v>
      </c>
      <c r="K12" s="26">
        <f ca="1">AE5</f>
        <v>7</v>
      </c>
      <c r="L12" s="27"/>
      <c r="M12" s="28"/>
      <c r="N12" s="25"/>
      <c r="O12" s="26"/>
      <c r="P12" s="26">
        <f ca="1">AD6</f>
        <v>2</v>
      </c>
      <c r="Q12" s="26">
        <f ca="1">AE6</f>
        <v>3</v>
      </c>
      <c r="R12" s="29"/>
      <c r="S12" s="18"/>
      <c r="T12" s="18"/>
      <c r="U12" s="18"/>
      <c r="V12" s="18"/>
      <c r="BG12" s="8">
        <f t="shared" ca="1" si="0"/>
        <v>0.90666934742146077</v>
      </c>
      <c r="BH12" s="9">
        <f t="shared" ca="1" si="1"/>
        <v>41</v>
      </c>
      <c r="BI12" s="10"/>
      <c r="BJ12" s="10">
        <v>12</v>
      </c>
      <c r="BK12" s="10">
        <v>2</v>
      </c>
      <c r="BL12" s="10">
        <v>2</v>
      </c>
      <c r="BM12" s="10">
        <v>7</v>
      </c>
      <c r="BN12" s="10">
        <v>4</v>
      </c>
    </row>
    <row r="13" spans="1:66" ht="47.25" thickBot="1" x14ac:dyDescent="0.3">
      <c r="A13" s="24"/>
      <c r="B13" s="30"/>
      <c r="C13" s="31" t="s">
        <v>2</v>
      </c>
      <c r="D13" s="32">
        <f ca="1">AF4</f>
        <v>7</v>
      </c>
      <c r="E13" s="32">
        <f ca="1">AG4</f>
        <v>1</v>
      </c>
      <c r="F13" s="47"/>
      <c r="G13" s="48"/>
      <c r="H13" s="30"/>
      <c r="I13" s="31" t="s">
        <v>2</v>
      </c>
      <c r="J13" s="32">
        <f ca="1">AF5</f>
        <v>4</v>
      </c>
      <c r="K13" s="32">
        <f ca="1">AG5</f>
        <v>1</v>
      </c>
      <c r="L13" s="47"/>
      <c r="M13" s="48"/>
      <c r="N13" s="30"/>
      <c r="O13" s="31" t="s">
        <v>2</v>
      </c>
      <c r="P13" s="32">
        <f ca="1">AF6</f>
        <v>7</v>
      </c>
      <c r="Q13" s="32">
        <f ca="1">AG6</f>
        <v>3</v>
      </c>
      <c r="R13" s="33"/>
      <c r="S13" s="18"/>
      <c r="T13" s="18"/>
      <c r="U13" s="18"/>
      <c r="V13" s="18"/>
      <c r="BG13" s="8">
        <f t="shared" ca="1" si="0"/>
        <v>0.44229006647448454</v>
      </c>
      <c r="BH13" s="9">
        <f t="shared" ca="1" si="1"/>
        <v>245</v>
      </c>
      <c r="BI13" s="10"/>
      <c r="BJ13" s="10">
        <v>13</v>
      </c>
      <c r="BK13" s="10">
        <v>2</v>
      </c>
      <c r="BL13" s="10">
        <v>2</v>
      </c>
      <c r="BM13" s="10">
        <v>8</v>
      </c>
      <c r="BN13" s="10">
        <v>1</v>
      </c>
    </row>
    <row r="14" spans="1:66" ht="46.5" x14ac:dyDescent="0.25">
      <c r="A14" s="24"/>
      <c r="B14" s="30"/>
      <c r="C14" s="34"/>
      <c r="D14" s="30"/>
      <c r="E14" s="30"/>
      <c r="F14" s="47"/>
      <c r="G14" s="48"/>
      <c r="H14" s="30"/>
      <c r="I14" s="34"/>
      <c r="J14" s="30"/>
      <c r="K14" s="30"/>
      <c r="L14" s="47"/>
      <c r="M14" s="48"/>
      <c r="N14" s="30"/>
      <c r="O14" s="34"/>
      <c r="P14" s="30"/>
      <c r="Q14" s="30"/>
      <c r="R14" s="35"/>
      <c r="S14" s="18"/>
      <c r="T14" s="18"/>
      <c r="U14" s="18"/>
      <c r="V14" s="18"/>
      <c r="AD14" s="10"/>
      <c r="AE14" s="10"/>
      <c r="AF14" s="10"/>
      <c r="AG14" s="10"/>
      <c r="BG14" s="8">
        <f t="shared" ca="1" si="0"/>
        <v>0.70115032401858957</v>
      </c>
      <c r="BH14" s="9">
        <f t="shared" ca="1" si="1"/>
        <v>126</v>
      </c>
      <c r="BI14" s="10"/>
      <c r="BJ14" s="10">
        <v>14</v>
      </c>
      <c r="BK14" s="10">
        <v>2</v>
      </c>
      <c r="BL14" s="10">
        <v>2</v>
      </c>
      <c r="BM14" s="10">
        <v>8</v>
      </c>
      <c r="BN14" s="10">
        <v>2</v>
      </c>
    </row>
    <row r="15" spans="1:66" ht="46.5" x14ac:dyDescent="0.25">
      <c r="A15" s="24"/>
      <c r="B15" s="30"/>
      <c r="C15" s="34"/>
      <c r="D15" s="30"/>
      <c r="E15" s="30"/>
      <c r="F15" s="27"/>
      <c r="G15" s="28"/>
      <c r="H15" s="30"/>
      <c r="I15" s="34"/>
      <c r="J15" s="30"/>
      <c r="K15" s="30"/>
      <c r="L15" s="27"/>
      <c r="M15" s="28"/>
      <c r="N15" s="30"/>
      <c r="O15" s="34"/>
      <c r="P15" s="30"/>
      <c r="Q15" s="30"/>
      <c r="R15" s="35"/>
      <c r="S15" s="18"/>
      <c r="T15" s="18"/>
      <c r="U15" s="18"/>
      <c r="V15" s="18"/>
      <c r="AD15" s="10"/>
      <c r="AE15" s="10"/>
      <c r="AF15" s="10"/>
      <c r="AG15" s="10"/>
      <c r="BG15" s="8">
        <f t="shared" ca="1" si="0"/>
        <v>0.37417338385083554</v>
      </c>
      <c r="BH15" s="9">
        <f t="shared" ca="1" si="1"/>
        <v>270</v>
      </c>
      <c r="BI15" s="10"/>
      <c r="BJ15" s="10">
        <v>15</v>
      </c>
      <c r="BK15" s="10">
        <v>2</v>
      </c>
      <c r="BL15" s="10">
        <v>2</v>
      </c>
      <c r="BM15" s="10">
        <v>8</v>
      </c>
      <c r="BN15" s="10">
        <v>3</v>
      </c>
    </row>
    <row r="16" spans="1:66" ht="45" customHeight="1" x14ac:dyDescent="0.25">
      <c r="A16" s="24"/>
      <c r="B16" s="36"/>
      <c r="C16" s="37"/>
      <c r="D16" s="37"/>
      <c r="E16" s="36"/>
      <c r="F16" s="27"/>
      <c r="G16" s="28"/>
      <c r="H16" s="36"/>
      <c r="I16" s="37"/>
      <c r="J16" s="37"/>
      <c r="K16" s="36"/>
      <c r="L16" s="27"/>
      <c r="M16" s="28"/>
      <c r="N16" s="36"/>
      <c r="O16" s="37"/>
      <c r="P16" s="37"/>
      <c r="Q16" s="36"/>
      <c r="R16" s="27"/>
      <c r="S16" s="18"/>
      <c r="T16" s="18"/>
      <c r="U16" s="18"/>
      <c r="V16" s="18"/>
      <c r="AD16" s="10"/>
      <c r="AE16" s="10"/>
      <c r="AF16" s="10"/>
      <c r="AG16" s="10"/>
      <c r="BG16" s="8">
        <f t="shared" ca="1" si="0"/>
        <v>0.49541514854071123</v>
      </c>
      <c r="BH16" s="9">
        <f t="shared" ca="1" si="1"/>
        <v>221</v>
      </c>
      <c r="BI16" s="10"/>
      <c r="BJ16" s="10">
        <v>16</v>
      </c>
      <c r="BK16" s="10">
        <v>2</v>
      </c>
      <c r="BL16" s="10">
        <v>2</v>
      </c>
      <c r="BM16" s="10">
        <v>8</v>
      </c>
      <c r="BN16" s="10">
        <v>4</v>
      </c>
    </row>
    <row r="17" spans="1:66" ht="15.95" customHeight="1" x14ac:dyDescent="0.25">
      <c r="A17" s="38"/>
      <c r="B17" s="39"/>
      <c r="C17" s="39"/>
      <c r="D17" s="39"/>
      <c r="E17" s="39"/>
      <c r="F17" s="40"/>
      <c r="G17" s="41"/>
      <c r="H17" s="39"/>
      <c r="I17" s="39"/>
      <c r="J17" s="39"/>
      <c r="K17" s="39"/>
      <c r="L17" s="40"/>
      <c r="M17" s="41"/>
      <c r="N17" s="39"/>
      <c r="O17" s="39"/>
      <c r="P17" s="39"/>
      <c r="Q17" s="39"/>
      <c r="R17" s="40"/>
      <c r="S17" s="18"/>
      <c r="T17" s="18"/>
      <c r="U17" s="18"/>
      <c r="V17" s="18"/>
      <c r="BG17" s="8">
        <f t="shared" ca="1" si="0"/>
        <v>8.9127250734148511E-2</v>
      </c>
      <c r="BH17" s="9">
        <f t="shared" ca="1" si="1"/>
        <v>378</v>
      </c>
      <c r="BI17" s="10"/>
      <c r="BJ17" s="10">
        <v>17</v>
      </c>
      <c r="BK17" s="10">
        <v>2</v>
      </c>
      <c r="BL17" s="10">
        <v>2</v>
      </c>
      <c r="BM17" s="10">
        <v>9</v>
      </c>
      <c r="BN17" s="10">
        <v>1</v>
      </c>
    </row>
    <row r="18" spans="1:66" ht="15.95" customHeight="1" x14ac:dyDescent="0.25">
      <c r="A18" s="20"/>
      <c r="B18" s="42"/>
      <c r="C18" s="43"/>
      <c r="D18" s="43"/>
      <c r="E18" s="43"/>
      <c r="F18" s="44"/>
      <c r="G18" s="45"/>
      <c r="H18" s="42"/>
      <c r="I18" s="43"/>
      <c r="J18" s="43"/>
      <c r="K18" s="43"/>
      <c r="L18" s="44"/>
      <c r="M18" s="45"/>
      <c r="N18" s="42"/>
      <c r="O18" s="43"/>
      <c r="P18" s="43"/>
      <c r="Q18" s="43"/>
      <c r="R18" s="44"/>
      <c r="S18" s="18"/>
      <c r="T18" s="18"/>
      <c r="U18" s="18"/>
      <c r="V18" s="18"/>
      <c r="BG18" s="8">
        <f t="shared" ca="1" si="0"/>
        <v>0.74866637477389852</v>
      </c>
      <c r="BH18" s="9">
        <f t="shared" ca="1" si="1"/>
        <v>107</v>
      </c>
      <c r="BI18" s="10"/>
      <c r="BJ18" s="10">
        <v>18</v>
      </c>
      <c r="BK18" s="10">
        <v>2</v>
      </c>
      <c r="BL18" s="10">
        <v>2</v>
      </c>
      <c r="BM18" s="10">
        <v>9</v>
      </c>
      <c r="BN18" s="10">
        <v>2</v>
      </c>
    </row>
    <row r="19" spans="1:66" ht="46.5" x14ac:dyDescent="0.25">
      <c r="A19" s="24"/>
      <c r="B19" s="25"/>
      <c r="C19" s="26"/>
      <c r="D19" s="26">
        <f ca="1">AD7</f>
        <v>2</v>
      </c>
      <c r="E19" s="26">
        <f ca="1">AE7</f>
        <v>9</v>
      </c>
      <c r="F19" s="27"/>
      <c r="G19" s="28"/>
      <c r="H19" s="25"/>
      <c r="I19" s="26"/>
      <c r="J19" s="26">
        <f ca="1">AD8</f>
        <v>4</v>
      </c>
      <c r="K19" s="26">
        <f ca="1">AE8</f>
        <v>9</v>
      </c>
      <c r="L19" s="27"/>
      <c r="M19" s="28"/>
      <c r="N19" s="25"/>
      <c r="O19" s="26"/>
      <c r="P19" s="26">
        <f ca="1">AD9</f>
        <v>7</v>
      </c>
      <c r="Q19" s="26">
        <f ca="1">AE9</f>
        <v>3</v>
      </c>
      <c r="R19" s="29"/>
      <c r="S19" s="18"/>
      <c r="T19" s="18"/>
      <c r="U19" s="18"/>
      <c r="V19" s="18"/>
      <c r="BG19" s="8">
        <f t="shared" ca="1" si="0"/>
        <v>0.73320943455629151</v>
      </c>
      <c r="BH19" s="9">
        <f t="shared" ca="1" si="1"/>
        <v>113</v>
      </c>
      <c r="BI19" s="10"/>
      <c r="BJ19" s="10">
        <v>19</v>
      </c>
      <c r="BK19" s="10">
        <v>2</v>
      </c>
      <c r="BL19" s="10">
        <v>2</v>
      </c>
      <c r="BM19" s="10">
        <v>9</v>
      </c>
      <c r="BN19" s="10">
        <v>3</v>
      </c>
    </row>
    <row r="20" spans="1:66" ht="47.25" thickBot="1" x14ac:dyDescent="0.3">
      <c r="A20" s="24"/>
      <c r="B20" s="26"/>
      <c r="C20" s="31" t="s">
        <v>2</v>
      </c>
      <c r="D20" s="32">
        <f ca="1">AF7</f>
        <v>5</v>
      </c>
      <c r="E20" s="32">
        <f ca="1">AG7</f>
        <v>1</v>
      </c>
      <c r="F20" s="47"/>
      <c r="G20" s="48"/>
      <c r="H20" s="30"/>
      <c r="I20" s="31" t="s">
        <v>16</v>
      </c>
      <c r="J20" s="32">
        <f ca="1">AF8</f>
        <v>4</v>
      </c>
      <c r="K20" s="32">
        <f ca="1">AG8</f>
        <v>1</v>
      </c>
      <c r="L20" s="47"/>
      <c r="M20" s="48"/>
      <c r="N20" s="30"/>
      <c r="O20" s="31" t="s">
        <v>2</v>
      </c>
      <c r="P20" s="32">
        <f ca="1">AF9</f>
        <v>9</v>
      </c>
      <c r="Q20" s="32">
        <f ca="1">AG9</f>
        <v>1</v>
      </c>
      <c r="R20" s="33"/>
      <c r="S20" s="18"/>
      <c r="T20" s="18"/>
      <c r="U20" s="18"/>
      <c r="V20" s="18"/>
      <c r="BG20" s="8">
        <f t="shared" ca="1" si="0"/>
        <v>0.95365343414462156</v>
      </c>
      <c r="BH20" s="9">
        <f t="shared" ca="1" si="1"/>
        <v>20</v>
      </c>
      <c r="BI20" s="10"/>
      <c r="BJ20" s="10">
        <v>20</v>
      </c>
      <c r="BK20" s="10">
        <v>2</v>
      </c>
      <c r="BL20" s="10">
        <v>2</v>
      </c>
      <c r="BM20" s="10">
        <v>9</v>
      </c>
      <c r="BN20" s="10">
        <v>4</v>
      </c>
    </row>
    <row r="21" spans="1:66" ht="46.5" x14ac:dyDescent="0.25">
      <c r="A21" s="24"/>
      <c r="B21" s="26"/>
      <c r="C21" s="34"/>
      <c r="D21" s="30"/>
      <c r="E21" s="30"/>
      <c r="F21" s="47"/>
      <c r="G21" s="48"/>
      <c r="H21" s="30"/>
      <c r="I21" s="34"/>
      <c r="J21" s="30"/>
      <c r="K21" s="30"/>
      <c r="L21" s="47"/>
      <c r="M21" s="48"/>
      <c r="N21" s="30"/>
      <c r="O21" s="34"/>
      <c r="P21" s="30"/>
      <c r="Q21" s="30"/>
      <c r="R21" s="35"/>
      <c r="S21" s="18"/>
      <c r="T21" s="18"/>
      <c r="U21" s="18"/>
      <c r="V21" s="18"/>
      <c r="BG21" s="8">
        <f t="shared" ca="1" si="0"/>
        <v>0.74416161617392362</v>
      </c>
      <c r="BH21" s="9">
        <f t="shared" ca="1" si="1"/>
        <v>109</v>
      </c>
      <c r="BI21" s="10"/>
      <c r="BJ21" s="10">
        <v>21</v>
      </c>
      <c r="BK21" s="10">
        <v>2</v>
      </c>
      <c r="BL21" s="10">
        <v>3</v>
      </c>
      <c r="BM21" s="10">
        <v>5</v>
      </c>
      <c r="BN21" s="10">
        <v>1</v>
      </c>
    </row>
    <row r="22" spans="1:66" ht="46.5" x14ac:dyDescent="0.25">
      <c r="A22" s="24"/>
      <c r="B22" s="30"/>
      <c r="C22" s="34"/>
      <c r="D22" s="30"/>
      <c r="E22" s="30"/>
      <c r="F22" s="27"/>
      <c r="G22" s="28"/>
      <c r="H22" s="30"/>
      <c r="I22" s="34"/>
      <c r="J22" s="30"/>
      <c r="K22" s="30"/>
      <c r="L22" s="27"/>
      <c r="M22" s="28"/>
      <c r="N22" s="30"/>
      <c r="O22" s="34"/>
      <c r="P22" s="30"/>
      <c r="Q22" s="30"/>
      <c r="R22" s="35"/>
      <c r="S22" s="18"/>
      <c r="T22" s="18"/>
      <c r="U22" s="18"/>
      <c r="V22" s="18"/>
      <c r="BG22" s="8">
        <f t="shared" ca="1" si="0"/>
        <v>0.12546670472009258</v>
      </c>
      <c r="BH22" s="9">
        <f t="shared" ca="1" si="1"/>
        <v>363</v>
      </c>
      <c r="BI22" s="10"/>
      <c r="BJ22" s="10">
        <v>22</v>
      </c>
      <c r="BK22" s="10">
        <v>2</v>
      </c>
      <c r="BL22" s="10">
        <v>3</v>
      </c>
      <c r="BM22" s="10">
        <v>5</v>
      </c>
      <c r="BN22" s="10">
        <v>2</v>
      </c>
    </row>
    <row r="23" spans="1:66" ht="45" customHeight="1" x14ac:dyDescent="0.25">
      <c r="A23" s="24"/>
      <c r="B23" s="36"/>
      <c r="C23" s="37"/>
      <c r="D23" s="37"/>
      <c r="E23" s="36"/>
      <c r="F23" s="27"/>
      <c r="G23" s="28"/>
      <c r="H23" s="36"/>
      <c r="I23" s="37"/>
      <c r="J23" s="37"/>
      <c r="K23" s="36"/>
      <c r="L23" s="27"/>
      <c r="M23" s="28"/>
      <c r="N23" s="36"/>
      <c r="O23" s="37"/>
      <c r="P23" s="37"/>
      <c r="Q23" s="36"/>
      <c r="R23" s="27"/>
      <c r="S23" s="18"/>
      <c r="T23" s="18"/>
      <c r="U23" s="18"/>
      <c r="V23" s="18"/>
      <c r="BG23" s="8">
        <f t="shared" ca="1" si="0"/>
        <v>0.75607778802119119</v>
      </c>
      <c r="BH23" s="9">
        <f t="shared" ca="1" si="1"/>
        <v>103</v>
      </c>
      <c r="BI23" s="10"/>
      <c r="BJ23" s="10">
        <v>23</v>
      </c>
      <c r="BK23" s="10">
        <v>2</v>
      </c>
      <c r="BL23" s="10">
        <v>3</v>
      </c>
      <c r="BM23" s="10">
        <v>5</v>
      </c>
      <c r="BN23" s="10">
        <v>3</v>
      </c>
    </row>
    <row r="24" spans="1:66" ht="15.95" customHeight="1" x14ac:dyDescent="0.25">
      <c r="A24" s="38"/>
      <c r="B24" s="49"/>
      <c r="C24" s="49"/>
      <c r="D24" s="49"/>
      <c r="E24" s="49"/>
      <c r="F24" s="50"/>
      <c r="G24" s="38"/>
      <c r="H24" s="49"/>
      <c r="I24" s="49"/>
      <c r="J24" s="49"/>
      <c r="K24" s="49"/>
      <c r="L24" s="50"/>
      <c r="M24" s="38"/>
      <c r="N24" s="49"/>
      <c r="O24" s="49"/>
      <c r="P24" s="49"/>
      <c r="Q24" s="49"/>
      <c r="R24" s="50"/>
      <c r="S24" s="18"/>
      <c r="T24" s="18"/>
      <c r="BG24" s="8">
        <f t="shared" ca="1" si="0"/>
        <v>0.77074843213334621</v>
      </c>
      <c r="BH24" s="9">
        <f t="shared" ca="1" si="1"/>
        <v>96</v>
      </c>
      <c r="BI24" s="10"/>
      <c r="BJ24" s="10">
        <v>24</v>
      </c>
      <c r="BK24" s="10">
        <v>2</v>
      </c>
      <c r="BL24" s="10">
        <v>3</v>
      </c>
      <c r="BM24" s="10">
        <v>6</v>
      </c>
      <c r="BN24" s="10">
        <v>1</v>
      </c>
    </row>
    <row r="25" spans="1:66" ht="39.950000000000003" customHeight="1" thickBot="1" x14ac:dyDescent="0.3">
      <c r="A25" s="1" t="str">
        <f t="shared" ref="A25:Q25" si="10">A1</f>
        <v>かけ算 筆算 ２×２ ノーマル ×十位くり上がり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51">
        <f t="shared" si="10"/>
        <v>1</v>
      </c>
      <c r="R25" s="52"/>
      <c r="S25" s="4"/>
      <c r="T25" s="4"/>
      <c r="BG25" s="8">
        <f t="shared" ca="1" si="0"/>
        <v>0.42726140207311925</v>
      </c>
      <c r="BH25" s="9">
        <f t="shared" ca="1" si="1"/>
        <v>252</v>
      </c>
      <c r="BI25" s="10"/>
      <c r="BJ25" s="10">
        <v>25</v>
      </c>
      <c r="BK25" s="10">
        <v>2</v>
      </c>
      <c r="BL25" s="10">
        <v>3</v>
      </c>
      <c r="BM25" s="10">
        <v>6</v>
      </c>
      <c r="BN25" s="10">
        <v>2</v>
      </c>
    </row>
    <row r="26" spans="1:66" ht="38.25" customHeight="1" thickBot="1" x14ac:dyDescent="0.3">
      <c r="B26" s="11" t="str">
        <f t="shared" ref="B26:F26" si="11">B2</f>
        <v>　　月　　日</v>
      </c>
      <c r="C26" s="12"/>
      <c r="D26" s="12"/>
      <c r="E26" s="13"/>
      <c r="F26" s="11" t="str">
        <f t="shared" si="11"/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0"/>
        <v>0.45182192435818691</v>
      </c>
      <c r="BH26" s="9">
        <f t="shared" ca="1" si="1"/>
        <v>243</v>
      </c>
      <c r="BI26" s="10"/>
      <c r="BJ26" s="10">
        <v>26</v>
      </c>
      <c r="BK26" s="10">
        <v>2</v>
      </c>
      <c r="BL26" s="10">
        <v>3</v>
      </c>
      <c r="BM26" s="10">
        <v>6</v>
      </c>
      <c r="BN26" s="10">
        <v>3</v>
      </c>
    </row>
    <row r="27" spans="1:66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0"/>
        <v>0.98171044312945943</v>
      </c>
      <c r="BH27" s="9">
        <f t="shared" ca="1" si="1"/>
        <v>9</v>
      </c>
      <c r="BI27" s="10"/>
      <c r="BJ27" s="10">
        <v>27</v>
      </c>
      <c r="BK27" s="10">
        <v>2</v>
      </c>
      <c r="BL27" s="10">
        <v>3</v>
      </c>
      <c r="BM27" s="10">
        <v>7</v>
      </c>
      <c r="BN27" s="10">
        <v>1</v>
      </c>
    </row>
    <row r="28" spans="1:66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19</v>
      </c>
      <c r="AJ28" s="10" t="s">
        <v>20</v>
      </c>
      <c r="AL28" s="10" t="s">
        <v>21</v>
      </c>
      <c r="AP28" s="10" t="s">
        <v>22</v>
      </c>
      <c r="AT28" s="10" t="s">
        <v>23</v>
      </c>
      <c r="BG28" s="8">
        <f t="shared" ca="1" si="0"/>
        <v>0.6370360458372426</v>
      </c>
      <c r="BH28" s="9">
        <f t="shared" ca="1" si="1"/>
        <v>157</v>
      </c>
      <c r="BI28" s="10"/>
      <c r="BJ28" s="10">
        <v>28</v>
      </c>
      <c r="BK28" s="10">
        <v>2</v>
      </c>
      <c r="BL28" s="10">
        <v>3</v>
      </c>
      <c r="BM28" s="10">
        <v>7</v>
      </c>
      <c r="BN28" s="10">
        <v>2</v>
      </c>
    </row>
    <row r="29" spans="1:66" ht="46.5" x14ac:dyDescent="0.25">
      <c r="A29" s="24"/>
      <c r="B29" s="25"/>
      <c r="C29" s="53"/>
      <c r="D29" s="54">
        <f t="shared" ref="D29:E30" ca="1" si="12">D5</f>
        <v>6</v>
      </c>
      <c r="E29" s="54">
        <f t="shared" ca="1" si="12"/>
        <v>9</v>
      </c>
      <c r="F29" s="55"/>
      <c r="G29" s="24"/>
      <c r="H29" s="25"/>
      <c r="I29" s="53"/>
      <c r="J29" s="54">
        <f t="shared" ref="J29:K30" ca="1" si="13">J5</f>
        <v>5</v>
      </c>
      <c r="K29" s="54">
        <f t="shared" ca="1" si="13"/>
        <v>8</v>
      </c>
      <c r="L29" s="55"/>
      <c r="M29" s="24"/>
      <c r="N29" s="56"/>
      <c r="O29" s="53"/>
      <c r="P29" s="54">
        <f t="shared" ref="P29:Q30" ca="1" si="14">P5</f>
        <v>4</v>
      </c>
      <c r="Q29" s="54">
        <f t="shared" ca="1" si="14"/>
        <v>4</v>
      </c>
      <c r="R29" s="55"/>
      <c r="S29" s="18"/>
      <c r="T29" s="18"/>
      <c r="U29" s="4" t="str">
        <f ca="1">IF(AG29=0,"B","A")</f>
        <v>A</v>
      </c>
      <c r="V29" s="57"/>
      <c r="W29" s="6" t="str">
        <f t="shared" ref="W29:AB37" si="15">W1</f>
        <v>①</v>
      </c>
      <c r="X29" s="6">
        <f t="shared" ca="1" si="15"/>
        <v>69</v>
      </c>
      <c r="Y29" s="6" t="str">
        <f t="shared" si="15"/>
        <v>×</v>
      </c>
      <c r="Z29" s="6">
        <f t="shared" ca="1" si="15"/>
        <v>41</v>
      </c>
      <c r="AA29" s="58" t="str">
        <f t="shared" si="15"/>
        <v>＝</v>
      </c>
      <c r="AB29" s="59">
        <f t="shared" ca="1" si="15"/>
        <v>2829</v>
      </c>
      <c r="AC29" s="10"/>
      <c r="AD29" s="60">
        <f t="shared" ref="AD29:AG37" ca="1" si="16">AD1</f>
        <v>6</v>
      </c>
      <c r="AE29" s="61">
        <f t="shared" ca="1" si="16"/>
        <v>9</v>
      </c>
      <c r="AF29" s="60">
        <f t="shared" ca="1" si="16"/>
        <v>4</v>
      </c>
      <c r="AG29" s="61">
        <f t="shared" ca="1" si="16"/>
        <v>1</v>
      </c>
      <c r="AH29" s="10"/>
      <c r="AI29" s="62">
        <f t="shared" ref="AI29:AI37" ca="1" si="17">X29*AG29</f>
        <v>69</v>
      </c>
      <c r="AJ29" s="63">
        <f t="shared" ref="AJ29:AJ37" ca="1" si="18">X29*AF29</f>
        <v>276</v>
      </c>
      <c r="AL29" s="64">
        <f t="shared" ref="AL29:AL37" ca="1" si="19">MOD(ROUNDDOWN($AI29/100,0),10)</f>
        <v>0</v>
      </c>
      <c r="AM29" s="65">
        <f t="shared" ref="AM29:AM37" ca="1" si="20">MOD(ROUNDDOWN($AI29/10,0),10)</f>
        <v>6</v>
      </c>
      <c r="AN29" s="66">
        <f t="shared" ref="AN29:AN37" ca="1" si="21">MOD(ROUNDDOWN($AI29/1,0),10)</f>
        <v>9</v>
      </c>
      <c r="AP29" s="67">
        <f t="shared" ref="AP29:AP37" ca="1" si="22">MOD(ROUNDDOWN($AJ29/100,0),10)</f>
        <v>2</v>
      </c>
      <c r="AQ29" s="68">
        <f t="shared" ref="AQ29:AQ37" ca="1" si="23">MOD(ROUNDDOWN($AJ29/10,0),10)</f>
        <v>7</v>
      </c>
      <c r="AR29" s="69">
        <f t="shared" ref="AR29:AR37" ca="1" si="24">MOD(ROUNDDOWN($AJ29/1,0),10)</f>
        <v>6</v>
      </c>
      <c r="AT29" s="60">
        <f t="shared" ref="AT29:AT37" ca="1" si="25">MOD(ROUNDDOWN($AB29/1000,0),10)</f>
        <v>2</v>
      </c>
      <c r="AU29" s="70">
        <f t="shared" ref="AU29:AU37" ca="1" si="26">MOD(ROUNDDOWN($AB29/100,0),10)</f>
        <v>8</v>
      </c>
      <c r="AV29" s="70">
        <f t="shared" ref="AV29:AV37" ca="1" si="27">MOD(ROUNDDOWN($AB29/10,0),10)</f>
        <v>2</v>
      </c>
      <c r="AW29" s="61">
        <f t="shared" ref="AW29:AW37" ca="1" si="28">MOD(ROUNDDOWN($AB29/1,0),10)</f>
        <v>9</v>
      </c>
      <c r="BG29" s="8">
        <f t="shared" ca="1" si="0"/>
        <v>9.3532846160284455E-2</v>
      </c>
      <c r="BH29" s="9">
        <f t="shared" ca="1" si="1"/>
        <v>375</v>
      </c>
      <c r="BI29" s="10"/>
      <c r="BJ29" s="10">
        <v>29</v>
      </c>
      <c r="BK29" s="10">
        <v>2</v>
      </c>
      <c r="BL29" s="10">
        <v>3</v>
      </c>
      <c r="BM29" s="10">
        <v>7</v>
      </c>
      <c r="BN29" s="10">
        <v>3</v>
      </c>
    </row>
    <row r="30" spans="1:66" ht="47.25" thickBot="1" x14ac:dyDescent="0.3">
      <c r="A30" s="24"/>
      <c r="B30" s="26"/>
      <c r="C30" s="71" t="s">
        <v>2</v>
      </c>
      <c r="D30" s="72">
        <f t="shared" ca="1" si="12"/>
        <v>4</v>
      </c>
      <c r="E30" s="73">
        <f t="shared" ca="1" si="12"/>
        <v>1</v>
      </c>
      <c r="F30" s="55"/>
      <c r="G30" s="24"/>
      <c r="H30" s="26"/>
      <c r="I30" s="71" t="s">
        <v>2</v>
      </c>
      <c r="J30" s="72">
        <f t="shared" ca="1" si="13"/>
        <v>6</v>
      </c>
      <c r="K30" s="73">
        <f t="shared" ca="1" si="13"/>
        <v>1</v>
      </c>
      <c r="L30" s="55"/>
      <c r="M30" s="24"/>
      <c r="N30" s="26"/>
      <c r="O30" s="71" t="s">
        <v>2</v>
      </c>
      <c r="P30" s="72">
        <f t="shared" ca="1" si="14"/>
        <v>9</v>
      </c>
      <c r="Q30" s="73">
        <f t="shared" ca="1" si="14"/>
        <v>1</v>
      </c>
      <c r="R30" s="55"/>
      <c r="S30" s="18"/>
      <c r="T30" s="18"/>
      <c r="U30" s="4" t="str">
        <f t="shared" ref="U30:U37" ca="1" si="29">IF(AG30=0,"B","A")</f>
        <v>A</v>
      </c>
      <c r="V30" s="74"/>
      <c r="W30" s="6" t="str">
        <f t="shared" si="15"/>
        <v>②</v>
      </c>
      <c r="X30" s="6">
        <f t="shared" ca="1" si="15"/>
        <v>58</v>
      </c>
      <c r="Y30" s="6" t="str">
        <f t="shared" si="15"/>
        <v>×</v>
      </c>
      <c r="Z30" s="6">
        <f t="shared" ca="1" si="15"/>
        <v>61</v>
      </c>
      <c r="AA30" s="58" t="str">
        <f t="shared" si="15"/>
        <v>＝</v>
      </c>
      <c r="AB30" s="59">
        <f t="shared" ca="1" si="15"/>
        <v>3538</v>
      </c>
      <c r="AC30" s="10"/>
      <c r="AD30" s="75">
        <f t="shared" ca="1" si="16"/>
        <v>5</v>
      </c>
      <c r="AE30" s="76">
        <f t="shared" ca="1" si="16"/>
        <v>8</v>
      </c>
      <c r="AF30" s="75">
        <f t="shared" ca="1" si="16"/>
        <v>6</v>
      </c>
      <c r="AG30" s="76">
        <f t="shared" ca="1" si="16"/>
        <v>1</v>
      </c>
      <c r="AH30" s="10"/>
      <c r="AI30" s="77">
        <f t="shared" ca="1" si="17"/>
        <v>58</v>
      </c>
      <c r="AJ30" s="78">
        <f t="shared" ca="1" si="18"/>
        <v>348</v>
      </c>
      <c r="AL30" s="79">
        <f t="shared" ca="1" si="19"/>
        <v>0</v>
      </c>
      <c r="AM30" s="80">
        <f t="shared" ca="1" si="20"/>
        <v>5</v>
      </c>
      <c r="AN30" s="81">
        <f t="shared" ca="1" si="21"/>
        <v>8</v>
      </c>
      <c r="AP30" s="82">
        <f t="shared" ca="1" si="22"/>
        <v>3</v>
      </c>
      <c r="AQ30" s="83">
        <f t="shared" ca="1" si="23"/>
        <v>4</v>
      </c>
      <c r="AR30" s="84">
        <f t="shared" ca="1" si="24"/>
        <v>8</v>
      </c>
      <c r="AT30" s="75">
        <f t="shared" ca="1" si="25"/>
        <v>3</v>
      </c>
      <c r="AU30" s="6">
        <f t="shared" ca="1" si="26"/>
        <v>5</v>
      </c>
      <c r="AV30" s="6">
        <f t="shared" ca="1" si="27"/>
        <v>3</v>
      </c>
      <c r="AW30" s="76">
        <f t="shared" ca="1" si="28"/>
        <v>8</v>
      </c>
      <c r="BG30" s="8">
        <f t="shared" ca="1" si="0"/>
        <v>0.46408169245295627</v>
      </c>
      <c r="BH30" s="9">
        <f t="shared" ca="1" si="1"/>
        <v>233</v>
      </c>
      <c r="BI30" s="10"/>
      <c r="BJ30" s="10">
        <v>30</v>
      </c>
      <c r="BK30" s="10">
        <v>2</v>
      </c>
      <c r="BL30" s="10">
        <v>3</v>
      </c>
      <c r="BM30" s="10">
        <v>8</v>
      </c>
      <c r="BN30" s="10">
        <v>1</v>
      </c>
    </row>
    <row r="31" spans="1:66" ht="46.5" x14ac:dyDescent="0.25">
      <c r="A31" s="85"/>
      <c r="B31" s="86">
        <f ca="1">IF($U29="B",$AP29,0)</f>
        <v>0</v>
      </c>
      <c r="C31" s="87">
        <f ca="1">IF($U29="B",$AQ29,$AL29)</f>
        <v>0</v>
      </c>
      <c r="D31" s="88">
        <f ca="1">IF($U29="B",$AR29,$AM29)</f>
        <v>6</v>
      </c>
      <c r="E31" s="88">
        <f ca="1">$AN29</f>
        <v>9</v>
      </c>
      <c r="F31" s="55"/>
      <c r="G31" s="85"/>
      <c r="H31" s="86">
        <f ca="1">IF($U30="B",$AP30,0)</f>
        <v>0</v>
      </c>
      <c r="I31" s="87">
        <f ca="1">IF($U30="B",$AQ30,$AL30)</f>
        <v>0</v>
      </c>
      <c r="J31" s="88">
        <f ca="1">IF($U30="B",$AR30,$AM30)</f>
        <v>5</v>
      </c>
      <c r="K31" s="88">
        <f ca="1">$AN30</f>
        <v>8</v>
      </c>
      <c r="L31" s="55"/>
      <c r="M31" s="85"/>
      <c r="N31" s="86">
        <f ca="1">IF($U31="B",$AP31,0)</f>
        <v>0</v>
      </c>
      <c r="O31" s="87">
        <f ca="1">IF($U31="B",$AQ31,$AL31)</f>
        <v>0</v>
      </c>
      <c r="P31" s="88">
        <f ca="1">IF($U31="B",$AR31,$AM31)</f>
        <v>4</v>
      </c>
      <c r="Q31" s="88">
        <f ca="1">$AN31</f>
        <v>4</v>
      </c>
      <c r="R31" s="55"/>
      <c r="S31" s="18"/>
      <c r="T31" s="18"/>
      <c r="U31" s="4" t="str">
        <f t="shared" ca="1" si="29"/>
        <v>A</v>
      </c>
      <c r="V31" s="10"/>
      <c r="W31" s="6" t="str">
        <f t="shared" si="15"/>
        <v>③</v>
      </c>
      <c r="X31" s="6">
        <f t="shared" ca="1" si="15"/>
        <v>44</v>
      </c>
      <c r="Y31" s="6" t="str">
        <f t="shared" si="15"/>
        <v>×</v>
      </c>
      <c r="Z31" s="6">
        <f t="shared" ca="1" si="15"/>
        <v>91</v>
      </c>
      <c r="AA31" s="58" t="str">
        <f t="shared" si="15"/>
        <v>＝</v>
      </c>
      <c r="AB31" s="59">
        <f t="shared" ca="1" si="15"/>
        <v>4004</v>
      </c>
      <c r="AC31" s="10"/>
      <c r="AD31" s="75">
        <f t="shared" ca="1" si="16"/>
        <v>4</v>
      </c>
      <c r="AE31" s="76">
        <f t="shared" ca="1" si="16"/>
        <v>4</v>
      </c>
      <c r="AF31" s="75">
        <f t="shared" ca="1" si="16"/>
        <v>9</v>
      </c>
      <c r="AG31" s="76">
        <f t="shared" ca="1" si="16"/>
        <v>1</v>
      </c>
      <c r="AH31" s="10"/>
      <c r="AI31" s="77">
        <f t="shared" ca="1" si="17"/>
        <v>44</v>
      </c>
      <c r="AJ31" s="78">
        <f t="shared" ca="1" si="18"/>
        <v>396</v>
      </c>
      <c r="AL31" s="79">
        <f t="shared" ca="1" si="19"/>
        <v>0</v>
      </c>
      <c r="AM31" s="80">
        <f t="shared" ca="1" si="20"/>
        <v>4</v>
      </c>
      <c r="AN31" s="81">
        <f t="shared" ca="1" si="21"/>
        <v>4</v>
      </c>
      <c r="AP31" s="82">
        <f t="shared" ca="1" si="22"/>
        <v>3</v>
      </c>
      <c r="AQ31" s="83">
        <f t="shared" ca="1" si="23"/>
        <v>9</v>
      </c>
      <c r="AR31" s="84">
        <f t="shared" ca="1" si="24"/>
        <v>6</v>
      </c>
      <c r="AT31" s="75">
        <f t="shared" ca="1" si="25"/>
        <v>4</v>
      </c>
      <c r="AU31" s="6">
        <f t="shared" ca="1" si="26"/>
        <v>0</v>
      </c>
      <c r="AV31" s="6">
        <f t="shared" ca="1" si="27"/>
        <v>0</v>
      </c>
      <c r="AW31" s="76">
        <f t="shared" ca="1" si="28"/>
        <v>4</v>
      </c>
      <c r="BG31" s="8">
        <f t="shared" ca="1" si="0"/>
        <v>0.20653943168746025</v>
      </c>
      <c r="BH31" s="9">
        <f t="shared" ca="1" si="1"/>
        <v>331</v>
      </c>
      <c r="BI31" s="10"/>
      <c r="BJ31" s="10">
        <v>31</v>
      </c>
      <c r="BK31" s="10">
        <v>2</v>
      </c>
      <c r="BL31" s="10">
        <v>3</v>
      </c>
      <c r="BM31" s="10">
        <v>8</v>
      </c>
      <c r="BN31" s="10">
        <v>2</v>
      </c>
    </row>
    <row r="32" spans="1:66" ht="46.5" x14ac:dyDescent="0.25">
      <c r="A32" s="85"/>
      <c r="B32" s="89">
        <f ca="1">IF($U29="B",0,$AP29)</f>
        <v>2</v>
      </c>
      <c r="C32" s="90">
        <f ca="1">IF($U29="B",0,$AQ29)</f>
        <v>7</v>
      </c>
      <c r="D32" s="91">
        <f ca="1">IF($U29="B",0,$AR29)</f>
        <v>6</v>
      </c>
      <c r="E32" s="92"/>
      <c r="F32" s="55"/>
      <c r="G32" s="85"/>
      <c r="H32" s="89">
        <f ca="1">IF($U30="B",0,$AP30)</f>
        <v>3</v>
      </c>
      <c r="I32" s="90">
        <f ca="1">IF($U30="B",0,$AQ30)</f>
        <v>4</v>
      </c>
      <c r="J32" s="91">
        <f ca="1">IF($U30="B",0,$AR30)</f>
        <v>8</v>
      </c>
      <c r="K32" s="92"/>
      <c r="L32" s="55"/>
      <c r="M32" s="85"/>
      <c r="N32" s="89">
        <f ca="1">IF($U31="B",0,$AP31)</f>
        <v>3</v>
      </c>
      <c r="O32" s="90">
        <f ca="1">IF($U31="B",0,$AQ31)</f>
        <v>9</v>
      </c>
      <c r="P32" s="91">
        <f ca="1">IF($U31="B",0,$AR31)</f>
        <v>6</v>
      </c>
      <c r="Q32" s="92"/>
      <c r="R32" s="55"/>
      <c r="S32" s="18"/>
      <c r="T32" s="18"/>
      <c r="U32" s="4" t="str">
        <f t="shared" ca="1" si="29"/>
        <v>A</v>
      </c>
      <c r="V32" s="74"/>
      <c r="W32" s="6" t="str">
        <f t="shared" si="15"/>
        <v>④</v>
      </c>
      <c r="X32" s="6">
        <f t="shared" ca="1" si="15"/>
        <v>84</v>
      </c>
      <c r="Y32" s="6" t="str">
        <f t="shared" si="15"/>
        <v>×</v>
      </c>
      <c r="Z32" s="6">
        <f t="shared" ca="1" si="15"/>
        <v>71</v>
      </c>
      <c r="AA32" s="58" t="str">
        <f t="shared" si="15"/>
        <v>＝</v>
      </c>
      <c r="AB32" s="59">
        <f t="shared" ca="1" si="15"/>
        <v>5964</v>
      </c>
      <c r="AC32" s="10"/>
      <c r="AD32" s="75">
        <f t="shared" ca="1" si="16"/>
        <v>8</v>
      </c>
      <c r="AE32" s="76">
        <f t="shared" ca="1" si="16"/>
        <v>4</v>
      </c>
      <c r="AF32" s="75">
        <f t="shared" ca="1" si="16"/>
        <v>7</v>
      </c>
      <c r="AG32" s="76">
        <f t="shared" ca="1" si="16"/>
        <v>1</v>
      </c>
      <c r="AH32" s="10"/>
      <c r="AI32" s="77">
        <f t="shared" ca="1" si="17"/>
        <v>84</v>
      </c>
      <c r="AJ32" s="78">
        <f t="shared" ca="1" si="18"/>
        <v>588</v>
      </c>
      <c r="AL32" s="79">
        <f t="shared" ca="1" si="19"/>
        <v>0</v>
      </c>
      <c r="AM32" s="80">
        <f t="shared" ca="1" si="20"/>
        <v>8</v>
      </c>
      <c r="AN32" s="81">
        <f t="shared" ca="1" si="21"/>
        <v>4</v>
      </c>
      <c r="AP32" s="82">
        <f t="shared" ca="1" si="22"/>
        <v>5</v>
      </c>
      <c r="AQ32" s="83">
        <f t="shared" ca="1" si="23"/>
        <v>8</v>
      </c>
      <c r="AR32" s="84">
        <f t="shared" ca="1" si="24"/>
        <v>8</v>
      </c>
      <c r="AT32" s="75">
        <f t="shared" ca="1" si="25"/>
        <v>5</v>
      </c>
      <c r="AU32" s="6">
        <f t="shared" ca="1" si="26"/>
        <v>9</v>
      </c>
      <c r="AV32" s="6">
        <f t="shared" ca="1" si="27"/>
        <v>6</v>
      </c>
      <c r="AW32" s="76">
        <f t="shared" ca="1" si="28"/>
        <v>4</v>
      </c>
      <c r="BG32" s="8">
        <f t="shared" ca="1" si="0"/>
        <v>0.32400478909098895</v>
      </c>
      <c r="BH32" s="9">
        <f t="shared" ca="1" si="1"/>
        <v>293</v>
      </c>
      <c r="BI32" s="10"/>
      <c r="BJ32" s="10">
        <v>32</v>
      </c>
      <c r="BK32" s="10">
        <v>2</v>
      </c>
      <c r="BL32" s="10">
        <v>3</v>
      </c>
      <c r="BM32" s="10">
        <v>8</v>
      </c>
      <c r="BN32" s="10">
        <v>3</v>
      </c>
    </row>
    <row r="33" spans="1:66" ht="45" customHeight="1" x14ac:dyDescent="0.25">
      <c r="A33" s="85"/>
      <c r="B33" s="93">
        <f ca="1">IF($U29="B",0,$AT29)</f>
        <v>2</v>
      </c>
      <c r="C33" s="94">
        <f ca="1">IF($U29="B",0,$AU29)</f>
        <v>8</v>
      </c>
      <c r="D33" s="94">
        <f ca="1">IF($U29="B",0,$AV29)</f>
        <v>2</v>
      </c>
      <c r="E33" s="94">
        <f ca="1">IF($U29="B",0,$AW29)</f>
        <v>9</v>
      </c>
      <c r="F33" s="55"/>
      <c r="G33" s="85"/>
      <c r="H33" s="93">
        <f ca="1">IF($U30="B",0,$AT30)</f>
        <v>3</v>
      </c>
      <c r="I33" s="94">
        <f ca="1">IF($U30="B",0,$AU29)</f>
        <v>8</v>
      </c>
      <c r="J33" s="94">
        <f ca="1">IF($U30="B",0,$AV30)</f>
        <v>3</v>
      </c>
      <c r="K33" s="94">
        <f ca="1">IF($U30="B",0,$AW30)</f>
        <v>8</v>
      </c>
      <c r="L33" s="55"/>
      <c r="M33" s="85"/>
      <c r="N33" s="93">
        <f ca="1">IF($U31="B",0,$AT31)</f>
        <v>4</v>
      </c>
      <c r="O33" s="94">
        <f ca="1">IF($U31="B",0,$AU31)</f>
        <v>0</v>
      </c>
      <c r="P33" s="94">
        <f ca="1">IF($U31="B",0,$AV31)</f>
        <v>0</v>
      </c>
      <c r="Q33" s="94">
        <f ca="1">IF($U31="B",0,$AW31)</f>
        <v>4</v>
      </c>
      <c r="R33" s="55"/>
      <c r="S33" s="18"/>
      <c r="T33" s="18"/>
      <c r="U33" s="4" t="str">
        <f t="shared" ca="1" si="29"/>
        <v>A</v>
      </c>
      <c r="V33" s="74"/>
      <c r="W33" s="6" t="str">
        <f t="shared" si="15"/>
        <v>⑤</v>
      </c>
      <c r="X33" s="6">
        <f t="shared" ca="1" si="15"/>
        <v>37</v>
      </c>
      <c r="Y33" s="6" t="str">
        <f t="shared" si="15"/>
        <v>×</v>
      </c>
      <c r="Z33" s="6">
        <f t="shared" ca="1" si="15"/>
        <v>41</v>
      </c>
      <c r="AA33" s="58" t="str">
        <f t="shared" si="15"/>
        <v>＝</v>
      </c>
      <c r="AB33" s="59">
        <f t="shared" ca="1" si="15"/>
        <v>1517</v>
      </c>
      <c r="AC33" s="10"/>
      <c r="AD33" s="75">
        <f t="shared" ca="1" si="16"/>
        <v>3</v>
      </c>
      <c r="AE33" s="76">
        <f t="shared" ca="1" si="16"/>
        <v>7</v>
      </c>
      <c r="AF33" s="75">
        <f t="shared" ca="1" si="16"/>
        <v>4</v>
      </c>
      <c r="AG33" s="76">
        <f t="shared" ca="1" si="16"/>
        <v>1</v>
      </c>
      <c r="AH33" s="10"/>
      <c r="AI33" s="77">
        <f t="shared" ca="1" si="17"/>
        <v>37</v>
      </c>
      <c r="AJ33" s="78">
        <f t="shared" ca="1" si="18"/>
        <v>148</v>
      </c>
      <c r="AL33" s="79">
        <f t="shared" ca="1" si="19"/>
        <v>0</v>
      </c>
      <c r="AM33" s="80">
        <f t="shared" ca="1" si="20"/>
        <v>3</v>
      </c>
      <c r="AN33" s="81">
        <f t="shared" ca="1" si="21"/>
        <v>7</v>
      </c>
      <c r="AP33" s="82">
        <f t="shared" ca="1" si="22"/>
        <v>1</v>
      </c>
      <c r="AQ33" s="83">
        <f t="shared" ca="1" si="23"/>
        <v>4</v>
      </c>
      <c r="AR33" s="84">
        <f t="shared" ca="1" si="24"/>
        <v>8</v>
      </c>
      <c r="AT33" s="75">
        <f t="shared" ca="1" si="25"/>
        <v>1</v>
      </c>
      <c r="AU33" s="6">
        <f t="shared" ca="1" si="26"/>
        <v>5</v>
      </c>
      <c r="AV33" s="6">
        <f t="shared" ca="1" si="27"/>
        <v>1</v>
      </c>
      <c r="AW33" s="76">
        <f t="shared" ca="1" si="28"/>
        <v>7</v>
      </c>
      <c r="BG33" s="8">
        <f t="shared" ca="1" si="0"/>
        <v>8.1127888224607814E-2</v>
      </c>
      <c r="BH33" s="9">
        <f t="shared" ca="1" si="1"/>
        <v>382</v>
      </c>
      <c r="BI33" s="10"/>
      <c r="BJ33" s="10">
        <v>33</v>
      </c>
      <c r="BK33" s="10">
        <v>2</v>
      </c>
      <c r="BL33" s="10">
        <v>4</v>
      </c>
      <c r="BM33" s="10">
        <v>5</v>
      </c>
      <c r="BN33" s="10">
        <v>1</v>
      </c>
    </row>
    <row r="34" spans="1:66" ht="15.95" customHeight="1" x14ac:dyDescent="0.25">
      <c r="A34" s="38"/>
      <c r="B34" s="49"/>
      <c r="C34" s="49"/>
      <c r="D34" s="49"/>
      <c r="E34" s="49"/>
      <c r="F34" s="50"/>
      <c r="G34" s="38"/>
      <c r="H34" s="49"/>
      <c r="I34" s="49"/>
      <c r="J34" s="49"/>
      <c r="K34" s="49"/>
      <c r="L34" s="50"/>
      <c r="M34" s="38"/>
      <c r="N34" s="49"/>
      <c r="O34" s="49"/>
      <c r="P34" s="49"/>
      <c r="Q34" s="49"/>
      <c r="R34" s="50"/>
      <c r="S34" s="18"/>
      <c r="T34" s="18"/>
      <c r="U34" s="4" t="str">
        <f t="shared" ca="1" si="29"/>
        <v>A</v>
      </c>
      <c r="V34" s="74"/>
      <c r="W34" s="6" t="str">
        <f t="shared" si="15"/>
        <v>⑥</v>
      </c>
      <c r="X34" s="6">
        <f t="shared" ca="1" si="15"/>
        <v>23</v>
      </c>
      <c r="Y34" s="6" t="str">
        <f t="shared" si="15"/>
        <v>×</v>
      </c>
      <c r="Z34" s="6">
        <f t="shared" ca="1" si="15"/>
        <v>73</v>
      </c>
      <c r="AA34" s="58" t="str">
        <f t="shared" si="15"/>
        <v>＝</v>
      </c>
      <c r="AB34" s="59">
        <f t="shared" ca="1" si="15"/>
        <v>1679</v>
      </c>
      <c r="AC34" s="10"/>
      <c r="AD34" s="75">
        <f t="shared" ca="1" si="16"/>
        <v>2</v>
      </c>
      <c r="AE34" s="76">
        <f t="shared" ca="1" si="16"/>
        <v>3</v>
      </c>
      <c r="AF34" s="75">
        <f t="shared" ca="1" si="16"/>
        <v>7</v>
      </c>
      <c r="AG34" s="76">
        <f t="shared" ca="1" si="16"/>
        <v>3</v>
      </c>
      <c r="AH34" s="10"/>
      <c r="AI34" s="77">
        <f t="shared" ca="1" si="17"/>
        <v>69</v>
      </c>
      <c r="AJ34" s="78">
        <f t="shared" ca="1" si="18"/>
        <v>161</v>
      </c>
      <c r="AL34" s="79">
        <f t="shared" ca="1" si="19"/>
        <v>0</v>
      </c>
      <c r="AM34" s="80">
        <f t="shared" ca="1" si="20"/>
        <v>6</v>
      </c>
      <c r="AN34" s="81">
        <f t="shared" ca="1" si="21"/>
        <v>9</v>
      </c>
      <c r="AP34" s="82">
        <f t="shared" ca="1" si="22"/>
        <v>1</v>
      </c>
      <c r="AQ34" s="83">
        <f t="shared" ca="1" si="23"/>
        <v>6</v>
      </c>
      <c r="AR34" s="84">
        <f t="shared" ca="1" si="24"/>
        <v>1</v>
      </c>
      <c r="AT34" s="75">
        <f t="shared" ca="1" si="25"/>
        <v>1</v>
      </c>
      <c r="AU34" s="6">
        <f t="shared" ca="1" si="26"/>
        <v>6</v>
      </c>
      <c r="AV34" s="6">
        <f t="shared" ca="1" si="27"/>
        <v>7</v>
      </c>
      <c r="AW34" s="76">
        <f t="shared" ca="1" si="28"/>
        <v>9</v>
      </c>
      <c r="BG34" s="8">
        <f t="shared" ca="1" si="0"/>
        <v>0.14742783208344534</v>
      </c>
      <c r="BH34" s="9">
        <f t="shared" ca="1" si="1"/>
        <v>357</v>
      </c>
      <c r="BI34" s="10"/>
      <c r="BJ34" s="10">
        <v>34</v>
      </c>
      <c r="BK34" s="10">
        <v>2</v>
      </c>
      <c r="BL34" s="10">
        <v>4</v>
      </c>
      <c r="BM34" s="10">
        <v>5</v>
      </c>
      <c r="BN34" s="10">
        <v>2</v>
      </c>
    </row>
    <row r="35" spans="1:66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29"/>
        <v>A</v>
      </c>
      <c r="V35" s="74"/>
      <c r="W35" s="6" t="str">
        <f t="shared" si="15"/>
        <v>⑦</v>
      </c>
      <c r="X35" s="6">
        <f t="shared" ca="1" si="15"/>
        <v>29</v>
      </c>
      <c r="Y35" s="6" t="str">
        <f t="shared" si="15"/>
        <v>×</v>
      </c>
      <c r="Z35" s="6">
        <f t="shared" ca="1" si="15"/>
        <v>51</v>
      </c>
      <c r="AA35" s="58" t="str">
        <f t="shared" si="15"/>
        <v>＝</v>
      </c>
      <c r="AB35" s="59">
        <f t="shared" ca="1" si="15"/>
        <v>1479</v>
      </c>
      <c r="AC35" s="10"/>
      <c r="AD35" s="75">
        <f t="shared" ca="1" si="16"/>
        <v>2</v>
      </c>
      <c r="AE35" s="76">
        <f t="shared" ca="1" si="16"/>
        <v>9</v>
      </c>
      <c r="AF35" s="75">
        <f t="shared" ca="1" si="16"/>
        <v>5</v>
      </c>
      <c r="AG35" s="76">
        <f t="shared" ca="1" si="16"/>
        <v>1</v>
      </c>
      <c r="AH35" s="10"/>
      <c r="AI35" s="77">
        <f t="shared" ca="1" si="17"/>
        <v>29</v>
      </c>
      <c r="AJ35" s="78">
        <f t="shared" ca="1" si="18"/>
        <v>145</v>
      </c>
      <c r="AL35" s="79">
        <f t="shared" ca="1" si="19"/>
        <v>0</v>
      </c>
      <c r="AM35" s="80">
        <f t="shared" ca="1" si="20"/>
        <v>2</v>
      </c>
      <c r="AN35" s="81">
        <f t="shared" ca="1" si="21"/>
        <v>9</v>
      </c>
      <c r="AP35" s="82">
        <f t="shared" ca="1" si="22"/>
        <v>1</v>
      </c>
      <c r="AQ35" s="83">
        <f t="shared" ca="1" si="23"/>
        <v>4</v>
      </c>
      <c r="AR35" s="84">
        <f t="shared" ca="1" si="24"/>
        <v>5</v>
      </c>
      <c r="AT35" s="75">
        <f t="shared" ca="1" si="25"/>
        <v>1</v>
      </c>
      <c r="AU35" s="6">
        <f t="shared" ca="1" si="26"/>
        <v>4</v>
      </c>
      <c r="AV35" s="6">
        <f t="shared" ca="1" si="27"/>
        <v>7</v>
      </c>
      <c r="AW35" s="76">
        <f t="shared" ca="1" si="28"/>
        <v>9</v>
      </c>
      <c r="BG35" s="8">
        <f t="shared" ca="1" si="0"/>
        <v>0.78807020005229822</v>
      </c>
      <c r="BH35" s="9">
        <f t="shared" ca="1" si="1"/>
        <v>92</v>
      </c>
      <c r="BI35" s="10"/>
      <c r="BJ35" s="10">
        <v>35</v>
      </c>
      <c r="BK35" s="10">
        <v>2</v>
      </c>
      <c r="BL35" s="10">
        <v>4</v>
      </c>
      <c r="BM35" s="10">
        <v>6</v>
      </c>
      <c r="BN35" s="10">
        <v>1</v>
      </c>
    </row>
    <row r="36" spans="1:66" ht="46.5" x14ac:dyDescent="0.25">
      <c r="A36" s="24"/>
      <c r="B36" s="25"/>
      <c r="C36" s="53"/>
      <c r="D36" s="54">
        <f t="shared" ref="D36:E37" ca="1" si="30">D12</f>
        <v>8</v>
      </c>
      <c r="E36" s="54">
        <f t="shared" ca="1" si="30"/>
        <v>4</v>
      </c>
      <c r="F36" s="55"/>
      <c r="G36" s="24"/>
      <c r="H36" s="56"/>
      <c r="I36" s="53"/>
      <c r="J36" s="54">
        <f t="shared" ref="J36:K37" ca="1" si="31">J12</f>
        <v>3</v>
      </c>
      <c r="K36" s="54">
        <f t="shared" ca="1" si="31"/>
        <v>7</v>
      </c>
      <c r="L36" s="55"/>
      <c r="M36" s="24"/>
      <c r="N36" s="56"/>
      <c r="O36" s="53"/>
      <c r="P36" s="54">
        <f t="shared" ref="P36:Q37" ca="1" si="32">P12</f>
        <v>2</v>
      </c>
      <c r="Q36" s="54">
        <f t="shared" ca="1" si="32"/>
        <v>3</v>
      </c>
      <c r="R36" s="55"/>
      <c r="S36" s="18"/>
      <c r="T36" s="18"/>
      <c r="U36" s="4" t="str">
        <f t="shared" ca="1" si="29"/>
        <v>A</v>
      </c>
      <c r="V36" s="74"/>
      <c r="W36" s="6" t="str">
        <f t="shared" si="15"/>
        <v>⑧</v>
      </c>
      <c r="X36" s="6">
        <f t="shared" ca="1" si="15"/>
        <v>49</v>
      </c>
      <c r="Y36" s="6" t="str">
        <f t="shared" si="15"/>
        <v>×</v>
      </c>
      <c r="Z36" s="6">
        <f t="shared" ca="1" si="15"/>
        <v>41</v>
      </c>
      <c r="AA36" s="58" t="str">
        <f t="shared" si="15"/>
        <v>＝</v>
      </c>
      <c r="AB36" s="59">
        <f t="shared" ca="1" si="15"/>
        <v>2009</v>
      </c>
      <c r="AC36" s="10"/>
      <c r="AD36" s="75">
        <f t="shared" ca="1" si="16"/>
        <v>4</v>
      </c>
      <c r="AE36" s="76">
        <f t="shared" ca="1" si="16"/>
        <v>9</v>
      </c>
      <c r="AF36" s="75">
        <f t="shared" ca="1" si="16"/>
        <v>4</v>
      </c>
      <c r="AG36" s="76">
        <f t="shared" ca="1" si="16"/>
        <v>1</v>
      </c>
      <c r="AH36" s="10"/>
      <c r="AI36" s="77">
        <f t="shared" ca="1" si="17"/>
        <v>49</v>
      </c>
      <c r="AJ36" s="78">
        <f t="shared" ca="1" si="18"/>
        <v>196</v>
      </c>
      <c r="AL36" s="79">
        <f t="shared" ca="1" si="19"/>
        <v>0</v>
      </c>
      <c r="AM36" s="80">
        <f t="shared" ca="1" si="20"/>
        <v>4</v>
      </c>
      <c r="AN36" s="81">
        <f t="shared" ca="1" si="21"/>
        <v>9</v>
      </c>
      <c r="AP36" s="82">
        <f t="shared" ca="1" si="22"/>
        <v>1</v>
      </c>
      <c r="AQ36" s="83">
        <f t="shared" ca="1" si="23"/>
        <v>9</v>
      </c>
      <c r="AR36" s="84">
        <f t="shared" ca="1" si="24"/>
        <v>6</v>
      </c>
      <c r="AT36" s="75">
        <f t="shared" ca="1" si="25"/>
        <v>2</v>
      </c>
      <c r="AU36" s="6">
        <f t="shared" ca="1" si="26"/>
        <v>0</v>
      </c>
      <c r="AV36" s="6">
        <f t="shared" ca="1" si="27"/>
        <v>0</v>
      </c>
      <c r="AW36" s="76">
        <f t="shared" ca="1" si="28"/>
        <v>9</v>
      </c>
      <c r="BG36" s="8">
        <f t="shared" ca="1" si="0"/>
        <v>0.12415243531916198</v>
      </c>
      <c r="BH36" s="9">
        <f t="shared" ca="1" si="1"/>
        <v>365</v>
      </c>
      <c r="BI36" s="10"/>
      <c r="BJ36" s="10">
        <v>36</v>
      </c>
      <c r="BK36" s="10">
        <v>2</v>
      </c>
      <c r="BL36" s="10">
        <v>4</v>
      </c>
      <c r="BM36" s="10">
        <v>6</v>
      </c>
      <c r="BN36" s="10">
        <v>2</v>
      </c>
    </row>
    <row r="37" spans="1:66" ht="47.25" thickBot="1" x14ac:dyDescent="0.3">
      <c r="A37" s="24"/>
      <c r="B37" s="26"/>
      <c r="C37" s="71" t="s">
        <v>16</v>
      </c>
      <c r="D37" s="72">
        <f t="shared" ca="1" si="30"/>
        <v>7</v>
      </c>
      <c r="E37" s="73">
        <f t="shared" ca="1" si="30"/>
        <v>1</v>
      </c>
      <c r="F37" s="55"/>
      <c r="G37" s="24"/>
      <c r="H37" s="26"/>
      <c r="I37" s="71" t="s">
        <v>2</v>
      </c>
      <c r="J37" s="72">
        <f t="shared" ca="1" si="31"/>
        <v>4</v>
      </c>
      <c r="K37" s="73">
        <f t="shared" ca="1" si="31"/>
        <v>1</v>
      </c>
      <c r="L37" s="55"/>
      <c r="M37" s="24"/>
      <c r="N37" s="26"/>
      <c r="O37" s="71" t="s">
        <v>16</v>
      </c>
      <c r="P37" s="72">
        <f t="shared" ca="1" si="32"/>
        <v>7</v>
      </c>
      <c r="Q37" s="73">
        <f t="shared" ca="1" si="32"/>
        <v>3</v>
      </c>
      <c r="R37" s="55"/>
      <c r="S37" s="18"/>
      <c r="T37" s="18"/>
      <c r="U37" s="4" t="str">
        <f t="shared" ca="1" si="29"/>
        <v>A</v>
      </c>
      <c r="V37" s="74"/>
      <c r="W37" s="6" t="str">
        <f t="shared" si="15"/>
        <v>⑨</v>
      </c>
      <c r="X37" s="6">
        <f t="shared" ca="1" si="15"/>
        <v>73</v>
      </c>
      <c r="Y37" s="6" t="str">
        <f t="shared" si="15"/>
        <v>×</v>
      </c>
      <c r="Z37" s="6">
        <f t="shared" ca="1" si="15"/>
        <v>91</v>
      </c>
      <c r="AA37" s="58" t="str">
        <f t="shared" si="15"/>
        <v>＝</v>
      </c>
      <c r="AB37" s="59">
        <f t="shared" ca="1" si="15"/>
        <v>6643</v>
      </c>
      <c r="AC37" s="10"/>
      <c r="AD37" s="95">
        <f t="shared" ca="1" si="16"/>
        <v>7</v>
      </c>
      <c r="AE37" s="96">
        <f t="shared" ca="1" si="16"/>
        <v>3</v>
      </c>
      <c r="AF37" s="95">
        <f t="shared" ca="1" si="16"/>
        <v>9</v>
      </c>
      <c r="AG37" s="96">
        <f t="shared" ca="1" si="16"/>
        <v>1</v>
      </c>
      <c r="AH37" s="10"/>
      <c r="AI37" s="97">
        <f t="shared" ca="1" si="17"/>
        <v>73</v>
      </c>
      <c r="AJ37" s="98">
        <f t="shared" ca="1" si="18"/>
        <v>657</v>
      </c>
      <c r="AL37" s="99">
        <f t="shared" ca="1" si="19"/>
        <v>0</v>
      </c>
      <c r="AM37" s="100">
        <f t="shared" ca="1" si="20"/>
        <v>7</v>
      </c>
      <c r="AN37" s="101">
        <f t="shared" ca="1" si="21"/>
        <v>3</v>
      </c>
      <c r="AP37" s="102">
        <f t="shared" ca="1" si="22"/>
        <v>6</v>
      </c>
      <c r="AQ37" s="103">
        <f t="shared" ca="1" si="23"/>
        <v>5</v>
      </c>
      <c r="AR37" s="104">
        <f t="shared" ca="1" si="24"/>
        <v>7</v>
      </c>
      <c r="AT37" s="95">
        <f t="shared" ca="1" si="25"/>
        <v>6</v>
      </c>
      <c r="AU37" s="105">
        <f t="shared" ca="1" si="26"/>
        <v>6</v>
      </c>
      <c r="AV37" s="105">
        <f t="shared" ca="1" si="27"/>
        <v>4</v>
      </c>
      <c r="AW37" s="96">
        <f t="shared" ca="1" si="28"/>
        <v>3</v>
      </c>
      <c r="BG37" s="8">
        <f t="shared" ca="1" si="0"/>
        <v>0.34470044001390465</v>
      </c>
      <c r="BH37" s="9">
        <f t="shared" ca="1" si="1"/>
        <v>285</v>
      </c>
      <c r="BI37" s="10"/>
      <c r="BJ37" s="10">
        <v>37</v>
      </c>
      <c r="BK37" s="10">
        <v>2</v>
      </c>
      <c r="BL37" s="10">
        <v>4</v>
      </c>
      <c r="BM37" s="10">
        <v>7</v>
      </c>
      <c r="BN37" s="10">
        <v>1</v>
      </c>
    </row>
    <row r="38" spans="1:66" ht="46.5" x14ac:dyDescent="0.25">
      <c r="A38" s="85"/>
      <c r="B38" s="106">
        <f ca="1">IF($U32="B",$AP32,0)</f>
        <v>0</v>
      </c>
      <c r="C38" s="87">
        <f ca="1">IF($U32="B",$AQ32,$AL32)</f>
        <v>0</v>
      </c>
      <c r="D38" s="88">
        <f ca="1">IF($U32="B",$AR32,$AM32)</f>
        <v>8</v>
      </c>
      <c r="E38" s="88">
        <f ca="1">$AN32</f>
        <v>4</v>
      </c>
      <c r="F38" s="55"/>
      <c r="G38" s="85"/>
      <c r="H38" s="86">
        <f ca="1">IF($U33="B",$AP33,0)</f>
        <v>0</v>
      </c>
      <c r="I38" s="87">
        <f ca="1">IF($U33="B",$AQ33,$AL33)</f>
        <v>0</v>
      </c>
      <c r="J38" s="88">
        <f ca="1">IF($U33="B",$AR33,$AM33)</f>
        <v>3</v>
      </c>
      <c r="K38" s="88">
        <f ca="1">$AN33</f>
        <v>7</v>
      </c>
      <c r="L38" s="55"/>
      <c r="M38" s="85"/>
      <c r="N38" s="106">
        <f ca="1">IF($U34="B",$AP34,0)</f>
        <v>0</v>
      </c>
      <c r="O38" s="87">
        <f ca="1">IF($U34="B",$AQ34,$AL34)</f>
        <v>0</v>
      </c>
      <c r="P38" s="88">
        <f ca="1">IF($U34="B",$AR34,$AM34)</f>
        <v>6</v>
      </c>
      <c r="Q38" s="88">
        <f ca="1">$AN34</f>
        <v>9</v>
      </c>
      <c r="R38" s="55"/>
      <c r="S38" s="18"/>
      <c r="T38" s="18"/>
      <c r="U38" s="18"/>
      <c r="V38" s="18"/>
      <c r="AD38" s="10"/>
      <c r="AE38" s="10"/>
      <c r="AF38" s="10"/>
      <c r="AG38" s="10"/>
      <c r="BG38" s="8">
        <f t="shared" ca="1" si="0"/>
        <v>0.33538285534808698</v>
      </c>
      <c r="BH38" s="9">
        <f t="shared" ca="1" si="1"/>
        <v>287</v>
      </c>
      <c r="BI38" s="10"/>
      <c r="BJ38" s="10">
        <v>38</v>
      </c>
      <c r="BK38" s="10">
        <v>2</v>
      </c>
      <c r="BL38" s="10">
        <v>4</v>
      </c>
      <c r="BM38" s="10">
        <v>7</v>
      </c>
      <c r="BN38" s="10">
        <v>2</v>
      </c>
    </row>
    <row r="39" spans="1:66" ht="46.5" x14ac:dyDescent="0.25">
      <c r="A39" s="85"/>
      <c r="B39" s="89">
        <f ca="1">IF($U32="B",0,$AP32)</f>
        <v>5</v>
      </c>
      <c r="C39" s="90">
        <f ca="1">IF($U32="B",0,$AQ32)</f>
        <v>8</v>
      </c>
      <c r="D39" s="91">
        <f ca="1">IF($U32="B",0,$AR32)</f>
        <v>8</v>
      </c>
      <c r="E39" s="92"/>
      <c r="F39" s="55"/>
      <c r="G39" s="85"/>
      <c r="H39" s="89">
        <f ca="1">IF($U33="B",0,$AP33)</f>
        <v>1</v>
      </c>
      <c r="I39" s="90">
        <f ca="1">IF($U33="B",0,$AQ33)</f>
        <v>4</v>
      </c>
      <c r="J39" s="91">
        <f ca="1">IF($U33="B",0,$AR33)</f>
        <v>8</v>
      </c>
      <c r="K39" s="92"/>
      <c r="L39" s="55"/>
      <c r="M39" s="85"/>
      <c r="N39" s="89">
        <f ca="1">IF($U34="B",0,$AP34)</f>
        <v>1</v>
      </c>
      <c r="O39" s="90">
        <f ca="1">IF($U34="B",0,$AQ34)</f>
        <v>6</v>
      </c>
      <c r="P39" s="91">
        <f ca="1">IF($U34="B",0,$AR34)</f>
        <v>1</v>
      </c>
      <c r="Q39" s="92"/>
      <c r="R39" s="55"/>
      <c r="S39" s="18"/>
      <c r="T39" s="18"/>
      <c r="U39" s="18"/>
      <c r="V39" s="18"/>
      <c r="AD39" s="10"/>
      <c r="AE39" s="10"/>
      <c r="AF39" s="10"/>
      <c r="AG39" s="10"/>
      <c r="BG39" s="8">
        <f t="shared" ca="1" si="0"/>
        <v>0.63178439331664826</v>
      </c>
      <c r="BH39" s="9">
        <f t="shared" ca="1" si="1"/>
        <v>161</v>
      </c>
      <c r="BI39" s="10"/>
      <c r="BJ39" s="10">
        <v>39</v>
      </c>
      <c r="BK39" s="10">
        <v>2</v>
      </c>
      <c r="BL39" s="10">
        <v>4</v>
      </c>
      <c r="BM39" s="10">
        <v>8</v>
      </c>
      <c r="BN39" s="10">
        <v>1</v>
      </c>
    </row>
    <row r="40" spans="1:66" ht="45" customHeight="1" x14ac:dyDescent="0.25">
      <c r="A40" s="85"/>
      <c r="B40" s="93">
        <f ca="1">IF($U32="B",0,$AT32)</f>
        <v>5</v>
      </c>
      <c r="C40" s="94">
        <f ca="1">IF($U32="B",0,$AU32)</f>
        <v>9</v>
      </c>
      <c r="D40" s="94">
        <f ca="1">IF($U32="B",0,$AV32)</f>
        <v>6</v>
      </c>
      <c r="E40" s="94">
        <f ca="1">IF($U32="B",0,$AW32)</f>
        <v>4</v>
      </c>
      <c r="F40" s="55"/>
      <c r="G40" s="85"/>
      <c r="H40" s="93">
        <f ca="1">IF($U33="B",0,$AT33)</f>
        <v>1</v>
      </c>
      <c r="I40" s="94">
        <f ca="1">IF($U33="B",0,$AU33)</f>
        <v>5</v>
      </c>
      <c r="J40" s="94">
        <f ca="1">IF($U33="B",0,$AV33)</f>
        <v>1</v>
      </c>
      <c r="K40" s="94">
        <f ca="1">IF($U33="B",0,$AW33)</f>
        <v>7</v>
      </c>
      <c r="L40" s="55"/>
      <c r="M40" s="85"/>
      <c r="N40" s="93">
        <f ca="1">IF($U34="B",0,$AT34)</f>
        <v>1</v>
      </c>
      <c r="O40" s="94">
        <f ca="1">IF($U34="B",0,$AU34)</f>
        <v>6</v>
      </c>
      <c r="P40" s="94">
        <f ca="1">IF($U34="B",0,$AV34)</f>
        <v>7</v>
      </c>
      <c r="Q40" s="94">
        <f ca="1">IF($U34="B",0,$AW34)</f>
        <v>9</v>
      </c>
      <c r="R40" s="55"/>
      <c r="S40" s="18"/>
      <c r="T40" s="18"/>
      <c r="U40" s="18"/>
      <c r="V40" s="18"/>
      <c r="AD40" s="10"/>
      <c r="AE40" s="10"/>
      <c r="AF40" s="10"/>
      <c r="AG40" s="10"/>
      <c r="BG40" s="8">
        <f t="shared" ca="1" si="0"/>
        <v>0.71082435740708383</v>
      </c>
      <c r="BH40" s="9">
        <f t="shared" ca="1" si="1"/>
        <v>120</v>
      </c>
      <c r="BI40" s="10"/>
      <c r="BJ40" s="10">
        <v>40</v>
      </c>
      <c r="BK40" s="10">
        <v>2</v>
      </c>
      <c r="BL40" s="10">
        <v>4</v>
      </c>
      <c r="BM40" s="10">
        <v>8</v>
      </c>
      <c r="BN40" s="10">
        <v>2</v>
      </c>
    </row>
    <row r="41" spans="1:66" ht="15.95" customHeight="1" x14ac:dyDescent="0.25">
      <c r="A41" s="38"/>
      <c r="B41" s="49"/>
      <c r="C41" s="49"/>
      <c r="D41" s="49"/>
      <c r="E41" s="49"/>
      <c r="F41" s="50"/>
      <c r="G41" s="38"/>
      <c r="H41" s="49"/>
      <c r="I41" s="49"/>
      <c r="J41" s="49"/>
      <c r="K41" s="49"/>
      <c r="L41" s="50"/>
      <c r="M41" s="38"/>
      <c r="N41" s="49"/>
      <c r="O41" s="49"/>
      <c r="P41" s="49"/>
      <c r="Q41" s="49"/>
      <c r="R41" s="50"/>
      <c r="S41" s="18"/>
      <c r="T41" s="18"/>
      <c r="U41" s="18"/>
      <c r="V41" s="18"/>
      <c r="BG41" s="8">
        <f t="shared" ca="1" si="0"/>
        <v>0.45316828149009847</v>
      </c>
      <c r="BH41" s="9">
        <f t="shared" ca="1" si="1"/>
        <v>241</v>
      </c>
      <c r="BI41" s="10"/>
      <c r="BJ41" s="10">
        <v>41</v>
      </c>
      <c r="BK41" s="10">
        <v>2</v>
      </c>
      <c r="BL41" s="10">
        <v>5</v>
      </c>
      <c r="BM41" s="10">
        <v>5</v>
      </c>
      <c r="BN41" s="10">
        <v>1</v>
      </c>
    </row>
    <row r="42" spans="1:66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0"/>
        <v>0.89903816643767964</v>
      </c>
      <c r="BH42" s="9">
        <f t="shared" ca="1" si="1"/>
        <v>44</v>
      </c>
      <c r="BI42" s="10"/>
      <c r="BJ42" s="10">
        <v>42</v>
      </c>
      <c r="BK42" s="10">
        <v>2</v>
      </c>
      <c r="BL42" s="10">
        <v>5</v>
      </c>
      <c r="BM42" s="10">
        <v>6</v>
      </c>
      <c r="BN42" s="10">
        <v>1</v>
      </c>
    </row>
    <row r="43" spans="1:66" ht="46.5" x14ac:dyDescent="0.25">
      <c r="A43" s="24"/>
      <c r="B43" s="56"/>
      <c r="C43" s="53"/>
      <c r="D43" s="54">
        <f t="shared" ref="D43:E44" ca="1" si="33">D19</f>
        <v>2</v>
      </c>
      <c r="E43" s="54">
        <f t="shared" ca="1" si="33"/>
        <v>9</v>
      </c>
      <c r="F43" s="55"/>
      <c r="G43" s="24"/>
      <c r="H43" s="56"/>
      <c r="I43" s="53"/>
      <c r="J43" s="54">
        <f t="shared" ref="J43:K44" ca="1" si="34">J19</f>
        <v>4</v>
      </c>
      <c r="K43" s="54">
        <f t="shared" ca="1" si="34"/>
        <v>9</v>
      </c>
      <c r="L43" s="55"/>
      <c r="M43" s="24"/>
      <c r="N43" s="56"/>
      <c r="O43" s="53"/>
      <c r="P43" s="54">
        <f t="shared" ref="P43:Q44" ca="1" si="35">P19</f>
        <v>7</v>
      </c>
      <c r="Q43" s="54">
        <f t="shared" ca="1" si="35"/>
        <v>3</v>
      </c>
      <c r="R43" s="55"/>
      <c r="S43" s="18"/>
      <c r="T43" s="18"/>
      <c r="U43" s="18"/>
      <c r="V43" s="18"/>
      <c r="BG43" s="8">
        <f t="shared" ca="1" si="0"/>
        <v>0.67895058303719846</v>
      </c>
      <c r="BH43" s="9">
        <f t="shared" ca="1" si="1"/>
        <v>136</v>
      </c>
      <c r="BI43" s="10"/>
      <c r="BJ43" s="10">
        <v>43</v>
      </c>
      <c r="BK43" s="10">
        <v>2</v>
      </c>
      <c r="BL43" s="10">
        <v>5</v>
      </c>
      <c r="BM43" s="10">
        <v>7</v>
      </c>
      <c r="BN43" s="10">
        <v>1</v>
      </c>
    </row>
    <row r="44" spans="1:66" ht="47.25" thickBot="1" x14ac:dyDescent="0.3">
      <c r="A44" s="24"/>
      <c r="B44" s="26"/>
      <c r="C44" s="71" t="s">
        <v>2</v>
      </c>
      <c r="D44" s="72">
        <f t="shared" ca="1" si="33"/>
        <v>5</v>
      </c>
      <c r="E44" s="73">
        <f t="shared" ca="1" si="33"/>
        <v>1</v>
      </c>
      <c r="F44" s="55"/>
      <c r="G44" s="24"/>
      <c r="H44" s="26"/>
      <c r="I44" s="71" t="s">
        <v>16</v>
      </c>
      <c r="J44" s="72">
        <f t="shared" ca="1" si="34"/>
        <v>4</v>
      </c>
      <c r="K44" s="73">
        <f t="shared" ca="1" si="34"/>
        <v>1</v>
      </c>
      <c r="L44" s="55"/>
      <c r="M44" s="24"/>
      <c r="N44" s="26"/>
      <c r="O44" s="71" t="s">
        <v>16</v>
      </c>
      <c r="P44" s="72">
        <f t="shared" ca="1" si="35"/>
        <v>9</v>
      </c>
      <c r="Q44" s="73">
        <f t="shared" ca="1" si="35"/>
        <v>1</v>
      </c>
      <c r="R44" s="55"/>
      <c r="S44" s="18"/>
      <c r="T44" s="18"/>
      <c r="U44" s="18"/>
      <c r="V44" s="18"/>
      <c r="BG44" s="8">
        <f t="shared" ca="1" si="0"/>
        <v>0.92126373515799787</v>
      </c>
      <c r="BH44" s="9">
        <f t="shared" ca="1" si="1"/>
        <v>34</v>
      </c>
      <c r="BI44" s="10"/>
      <c r="BJ44" s="10">
        <v>44</v>
      </c>
      <c r="BK44" s="10">
        <v>2</v>
      </c>
      <c r="BL44" s="10">
        <v>6</v>
      </c>
      <c r="BM44" s="10">
        <v>5</v>
      </c>
      <c r="BN44" s="10">
        <v>1</v>
      </c>
    </row>
    <row r="45" spans="1:66" ht="46.5" x14ac:dyDescent="0.25">
      <c r="A45" s="85"/>
      <c r="B45" s="86">
        <f ca="1">IF($U35="B",$AP35,0)</f>
        <v>0</v>
      </c>
      <c r="C45" s="87">
        <f ca="1">IF($U35="B",$AQ35,$AL35)</f>
        <v>0</v>
      </c>
      <c r="D45" s="88">
        <f ca="1">IF($U35="B",$AR35,$AM35)</f>
        <v>2</v>
      </c>
      <c r="E45" s="88">
        <f ca="1">$AN35</f>
        <v>9</v>
      </c>
      <c r="F45" s="107"/>
      <c r="G45" s="108"/>
      <c r="H45" s="86">
        <f ca="1">IF($U36="B",$AP36,0)</f>
        <v>0</v>
      </c>
      <c r="I45" s="87">
        <f ca="1">IF($U36="B",$AQ36,$AL36)</f>
        <v>0</v>
      </c>
      <c r="J45" s="88">
        <f ca="1">IF($U36="B",$AR36,$AM36)</f>
        <v>4</v>
      </c>
      <c r="K45" s="88">
        <f ca="1">$AN36</f>
        <v>9</v>
      </c>
      <c r="L45" s="109"/>
      <c r="M45" s="108"/>
      <c r="N45" s="86">
        <f ca="1">IF($U37="B",$AP37,0)</f>
        <v>0</v>
      </c>
      <c r="O45" s="87">
        <f ca="1">IF($U37="B",$AQ37,$AL37)</f>
        <v>0</v>
      </c>
      <c r="P45" s="88">
        <f ca="1">IF($U37="B",$AR37,$AM37)</f>
        <v>7</v>
      </c>
      <c r="Q45" s="88">
        <f ca="1">$AN37</f>
        <v>3</v>
      </c>
      <c r="R45" s="55"/>
      <c r="S45" s="18"/>
      <c r="T45" s="18"/>
      <c r="U45" s="18"/>
      <c r="V45" s="18"/>
      <c r="BG45" s="8">
        <f t="shared" ca="1" si="0"/>
        <v>0.52421213450551007</v>
      </c>
      <c r="BH45" s="9">
        <f t="shared" ca="1" si="1"/>
        <v>203</v>
      </c>
      <c r="BI45" s="10"/>
      <c r="BJ45" s="10">
        <v>45</v>
      </c>
      <c r="BK45" s="10">
        <v>2</v>
      </c>
      <c r="BL45" s="10">
        <v>6</v>
      </c>
      <c r="BM45" s="10">
        <v>6</v>
      </c>
      <c r="BN45" s="10">
        <v>1</v>
      </c>
    </row>
    <row r="46" spans="1:66" ht="46.5" x14ac:dyDescent="0.25">
      <c r="A46" s="108"/>
      <c r="B46" s="89">
        <f ca="1">IF($U35="B",0,$AP35)</f>
        <v>1</v>
      </c>
      <c r="C46" s="90">
        <f ca="1">IF($U35="B",0,$AQ35)</f>
        <v>4</v>
      </c>
      <c r="D46" s="91">
        <f ca="1">IF($U35="B",0,$AR35)</f>
        <v>5</v>
      </c>
      <c r="E46" s="92"/>
      <c r="F46" s="109"/>
      <c r="G46" s="108"/>
      <c r="H46" s="89">
        <f ca="1">IF($U36="B",0,$AP36)</f>
        <v>1</v>
      </c>
      <c r="I46" s="90">
        <f ca="1">IF($U36="B",0,$AQ36)</f>
        <v>9</v>
      </c>
      <c r="J46" s="91">
        <f ca="1">IF($U36="B",0,$AR36)</f>
        <v>6</v>
      </c>
      <c r="K46" s="92"/>
      <c r="L46" s="109"/>
      <c r="M46" s="108"/>
      <c r="N46" s="89">
        <f ca="1">IF($U37="B",0,$AP37)</f>
        <v>6</v>
      </c>
      <c r="O46" s="90">
        <f ca="1">IF($U37="B",0,$AQ37)</f>
        <v>5</v>
      </c>
      <c r="P46" s="91">
        <f ca="1">IF($U37="B",0,$AR37)</f>
        <v>7</v>
      </c>
      <c r="Q46" s="92"/>
      <c r="R46" s="55"/>
      <c r="S46" s="18"/>
      <c r="T46" s="18"/>
      <c r="U46" s="18"/>
      <c r="V46" s="18"/>
      <c r="BG46" s="8">
        <f t="shared" ca="1" si="0"/>
        <v>0.45397488174530121</v>
      </c>
      <c r="BH46" s="9">
        <f t="shared" ca="1" si="1"/>
        <v>240</v>
      </c>
      <c r="BI46" s="10"/>
      <c r="BJ46" s="10">
        <v>46</v>
      </c>
      <c r="BK46" s="10">
        <v>2</v>
      </c>
      <c r="BL46" s="10">
        <v>6</v>
      </c>
      <c r="BM46" s="10">
        <v>7</v>
      </c>
      <c r="BN46" s="10">
        <v>1</v>
      </c>
    </row>
    <row r="47" spans="1:66" ht="45" customHeight="1" x14ac:dyDescent="0.25">
      <c r="A47" s="108"/>
      <c r="B47" s="93">
        <f ca="1">IF($U35="B",0,$AT35)</f>
        <v>1</v>
      </c>
      <c r="C47" s="94">
        <f ca="1">IF($U35="B",0,$AU35)</f>
        <v>4</v>
      </c>
      <c r="D47" s="94">
        <f ca="1">IF($U35="B",0,$AV35)</f>
        <v>7</v>
      </c>
      <c r="E47" s="94">
        <f ca="1">IF($U35="B",0,$AW35)</f>
        <v>9</v>
      </c>
      <c r="F47" s="109"/>
      <c r="G47" s="108"/>
      <c r="H47" s="93">
        <f ca="1">IF($U36="B",0,$AT36)</f>
        <v>2</v>
      </c>
      <c r="I47" s="94">
        <f ca="1">IF($U36="B",0,$AU36)</f>
        <v>0</v>
      </c>
      <c r="J47" s="94">
        <f ca="1">IF($U36="B",0,$AV36)</f>
        <v>0</v>
      </c>
      <c r="K47" s="94">
        <f ca="1">IF($U36="B",0,$AW36)</f>
        <v>9</v>
      </c>
      <c r="L47" s="109"/>
      <c r="M47" s="108"/>
      <c r="N47" s="93">
        <f ca="1">IF($U37="B",0,$AT37)</f>
        <v>6</v>
      </c>
      <c r="O47" s="94">
        <f ca="1">IF($U37="B",0,$AU37)</f>
        <v>6</v>
      </c>
      <c r="P47" s="94">
        <f ca="1">IF($U37="B",0,$AV37)</f>
        <v>4</v>
      </c>
      <c r="Q47" s="94">
        <f ca="1">IF($U37="B",0,$AW37)</f>
        <v>3</v>
      </c>
      <c r="R47" s="110"/>
      <c r="S47" s="18"/>
      <c r="T47" s="18"/>
      <c r="U47" s="18"/>
      <c r="V47" s="18"/>
      <c r="BG47" s="8">
        <f t="shared" ca="1" si="0"/>
        <v>5.4975006758101741E-2</v>
      </c>
      <c r="BH47" s="9">
        <f t="shared" ca="1" si="1"/>
        <v>387</v>
      </c>
      <c r="BI47" s="10"/>
      <c r="BJ47" s="10">
        <v>47</v>
      </c>
      <c r="BK47" s="10">
        <v>2</v>
      </c>
      <c r="BL47" s="10">
        <v>7</v>
      </c>
      <c r="BM47" s="10">
        <v>5</v>
      </c>
      <c r="BN47" s="10">
        <v>1</v>
      </c>
    </row>
    <row r="48" spans="1:66" ht="15.95" customHeight="1" x14ac:dyDescent="0.25">
      <c r="A48" s="38"/>
      <c r="B48" s="49"/>
      <c r="C48" s="49"/>
      <c r="D48" s="49"/>
      <c r="E48" s="49"/>
      <c r="F48" s="50"/>
      <c r="G48" s="38"/>
      <c r="H48" s="49"/>
      <c r="I48" s="49"/>
      <c r="J48" s="49"/>
      <c r="K48" s="49"/>
      <c r="L48" s="50"/>
      <c r="M48" s="38"/>
      <c r="N48" s="49"/>
      <c r="O48" s="49"/>
      <c r="P48" s="49"/>
      <c r="Q48" s="49"/>
      <c r="R48" s="50"/>
      <c r="S48" s="18"/>
      <c r="T48" s="18"/>
      <c r="U48" s="18"/>
      <c r="V48" s="18"/>
      <c r="BG48" s="8">
        <f t="shared" ca="1" si="0"/>
        <v>9.5256386432761575E-3</v>
      </c>
      <c r="BH48" s="9">
        <f t="shared" ca="1" si="1"/>
        <v>403</v>
      </c>
      <c r="BI48" s="10"/>
      <c r="BJ48" s="10">
        <v>48</v>
      </c>
      <c r="BK48" s="10">
        <v>2</v>
      </c>
      <c r="BL48" s="10">
        <v>7</v>
      </c>
      <c r="BM48" s="10">
        <v>6</v>
      </c>
      <c r="BN48" s="10">
        <v>1</v>
      </c>
    </row>
    <row r="49" spans="59:66" x14ac:dyDescent="0.25">
      <c r="BG49" s="8">
        <f t="shared" ca="1" si="0"/>
        <v>0.60299771058702922</v>
      </c>
      <c r="BH49" s="9">
        <f t="shared" ca="1" si="1"/>
        <v>176</v>
      </c>
      <c r="BI49" s="10"/>
      <c r="BJ49" s="10">
        <v>49</v>
      </c>
      <c r="BK49" s="10">
        <v>2</v>
      </c>
      <c r="BL49" s="10">
        <v>7</v>
      </c>
      <c r="BM49" s="10">
        <v>7</v>
      </c>
      <c r="BN49" s="10">
        <v>1</v>
      </c>
    </row>
    <row r="50" spans="59:66" x14ac:dyDescent="0.25">
      <c r="BG50" s="8">
        <f t="shared" ca="1" si="0"/>
        <v>0.86364918874685992</v>
      </c>
      <c r="BH50" s="9">
        <f t="shared" ca="1" si="1"/>
        <v>60</v>
      </c>
      <c r="BI50" s="10"/>
      <c r="BJ50" s="10">
        <v>50</v>
      </c>
      <c r="BK50" s="10">
        <v>2</v>
      </c>
      <c r="BL50" s="10">
        <v>8</v>
      </c>
      <c r="BM50" s="10">
        <v>5</v>
      </c>
      <c r="BN50" s="10">
        <v>1</v>
      </c>
    </row>
    <row r="51" spans="59:66" x14ac:dyDescent="0.25">
      <c r="BG51" s="8">
        <f t="shared" ca="1" si="0"/>
        <v>8.3662156596189474E-2</v>
      </c>
      <c r="BH51" s="9">
        <f t="shared" ca="1" si="1"/>
        <v>380</v>
      </c>
      <c r="BI51" s="10"/>
      <c r="BJ51" s="10">
        <v>51</v>
      </c>
      <c r="BK51" s="10">
        <v>2</v>
      </c>
      <c r="BL51" s="10">
        <v>8</v>
      </c>
      <c r="BM51" s="10">
        <v>6</v>
      </c>
      <c r="BN51" s="10">
        <v>1</v>
      </c>
    </row>
    <row r="52" spans="59:66" x14ac:dyDescent="0.25">
      <c r="BG52" s="8">
        <f t="shared" ca="1" si="0"/>
        <v>0.79654145817566224</v>
      </c>
      <c r="BH52" s="9">
        <f t="shared" ca="1" si="1"/>
        <v>87</v>
      </c>
      <c r="BI52" s="10"/>
      <c r="BJ52" s="10">
        <v>52</v>
      </c>
      <c r="BK52" s="10">
        <v>2</v>
      </c>
      <c r="BL52" s="10">
        <v>8</v>
      </c>
      <c r="BM52" s="10">
        <v>7</v>
      </c>
      <c r="BN52" s="10">
        <v>1</v>
      </c>
    </row>
    <row r="53" spans="59:66" x14ac:dyDescent="0.25">
      <c r="BG53" s="8">
        <f t="shared" ca="1" si="0"/>
        <v>7.6933890437764108E-2</v>
      </c>
      <c r="BH53" s="9">
        <f t="shared" ca="1" si="1"/>
        <v>383</v>
      </c>
      <c r="BI53" s="10"/>
      <c r="BJ53" s="10">
        <v>53</v>
      </c>
      <c r="BK53" s="10">
        <v>2</v>
      </c>
      <c r="BL53" s="10">
        <v>9</v>
      </c>
      <c r="BM53" s="10">
        <v>5</v>
      </c>
      <c r="BN53" s="10">
        <v>1</v>
      </c>
    </row>
    <row r="54" spans="59:66" x14ac:dyDescent="0.25">
      <c r="BG54" s="8">
        <f t="shared" ca="1" si="0"/>
        <v>0.37685505947067821</v>
      </c>
      <c r="BH54" s="9">
        <f t="shared" ca="1" si="1"/>
        <v>267</v>
      </c>
      <c r="BI54" s="10"/>
      <c r="BJ54" s="10">
        <v>54</v>
      </c>
      <c r="BK54" s="10">
        <v>2</v>
      </c>
      <c r="BL54" s="10">
        <v>9</v>
      </c>
      <c r="BM54" s="10">
        <v>6</v>
      </c>
      <c r="BN54" s="10">
        <v>1</v>
      </c>
    </row>
    <row r="55" spans="59:66" x14ac:dyDescent="0.25">
      <c r="BG55" s="8">
        <f t="shared" ca="1" si="0"/>
        <v>0.31414738836679901</v>
      </c>
      <c r="BH55" s="9">
        <f t="shared" ca="1" si="1"/>
        <v>295</v>
      </c>
      <c r="BI55" s="10"/>
      <c r="BJ55" s="10">
        <v>55</v>
      </c>
      <c r="BK55" s="10">
        <v>3</v>
      </c>
      <c r="BL55" s="10">
        <v>2</v>
      </c>
      <c r="BM55" s="10">
        <v>5</v>
      </c>
      <c r="BN55" s="10">
        <v>1</v>
      </c>
    </row>
    <row r="56" spans="59:66" x14ac:dyDescent="0.25">
      <c r="BG56" s="8">
        <f t="shared" ca="1" si="0"/>
        <v>0.49632179011916133</v>
      </c>
      <c r="BH56" s="9">
        <f t="shared" ca="1" si="1"/>
        <v>219</v>
      </c>
      <c r="BI56" s="10"/>
      <c r="BJ56" s="10">
        <v>56</v>
      </c>
      <c r="BK56" s="10">
        <v>3</v>
      </c>
      <c r="BL56" s="10">
        <v>2</v>
      </c>
      <c r="BM56" s="10">
        <v>5</v>
      </c>
      <c r="BN56" s="10">
        <v>2</v>
      </c>
    </row>
    <row r="57" spans="59:66" x14ac:dyDescent="0.25">
      <c r="BG57" s="8">
        <f t="shared" ca="1" si="0"/>
        <v>0.35357786577423123</v>
      </c>
      <c r="BH57" s="9">
        <f t="shared" ca="1" si="1"/>
        <v>280</v>
      </c>
      <c r="BI57" s="10"/>
      <c r="BJ57" s="10">
        <v>57</v>
      </c>
      <c r="BK57" s="10">
        <v>3</v>
      </c>
      <c r="BL57" s="10">
        <v>2</v>
      </c>
      <c r="BM57" s="10">
        <v>5</v>
      </c>
      <c r="BN57" s="10">
        <v>3</v>
      </c>
    </row>
    <row r="58" spans="59:66" x14ac:dyDescent="0.25">
      <c r="BG58" s="8">
        <f t="shared" ca="1" si="0"/>
        <v>0.10017711578897259</v>
      </c>
      <c r="BH58" s="9">
        <f t="shared" ca="1" si="1"/>
        <v>372</v>
      </c>
      <c r="BI58" s="10"/>
      <c r="BJ58" s="10">
        <v>58</v>
      </c>
      <c r="BK58" s="10">
        <v>3</v>
      </c>
      <c r="BL58" s="10">
        <v>2</v>
      </c>
      <c r="BM58" s="10">
        <v>6</v>
      </c>
      <c r="BN58" s="10">
        <v>1</v>
      </c>
    </row>
    <row r="59" spans="59:66" x14ac:dyDescent="0.25">
      <c r="BG59" s="8">
        <f t="shared" ca="1" si="0"/>
        <v>0.65725114680176311</v>
      </c>
      <c r="BH59" s="9">
        <f t="shared" ca="1" si="1"/>
        <v>146</v>
      </c>
      <c r="BI59" s="10"/>
      <c r="BJ59" s="10">
        <v>59</v>
      </c>
      <c r="BK59" s="10">
        <v>3</v>
      </c>
      <c r="BL59" s="10">
        <v>2</v>
      </c>
      <c r="BM59" s="10">
        <v>6</v>
      </c>
      <c r="BN59" s="10">
        <v>2</v>
      </c>
    </row>
    <row r="60" spans="59:66" x14ac:dyDescent="0.25">
      <c r="BG60" s="8">
        <f t="shared" ca="1" si="0"/>
        <v>0.24507795075303551</v>
      </c>
      <c r="BH60" s="9">
        <f t="shared" ca="1" si="1"/>
        <v>316</v>
      </c>
      <c r="BI60" s="10"/>
      <c r="BJ60" s="10">
        <v>60</v>
      </c>
      <c r="BK60" s="10">
        <v>3</v>
      </c>
      <c r="BL60" s="10">
        <v>2</v>
      </c>
      <c r="BM60" s="10">
        <v>6</v>
      </c>
      <c r="BN60" s="10">
        <v>3</v>
      </c>
    </row>
    <row r="61" spans="59:66" x14ac:dyDescent="0.25">
      <c r="BG61" s="8">
        <f t="shared" ca="1" si="0"/>
        <v>0.2719352417248152</v>
      </c>
      <c r="BH61" s="9">
        <f t="shared" ca="1" si="1"/>
        <v>308</v>
      </c>
      <c r="BI61" s="10"/>
      <c r="BJ61" s="10">
        <v>61</v>
      </c>
      <c r="BK61" s="10">
        <v>3</v>
      </c>
      <c r="BL61" s="10">
        <v>2</v>
      </c>
      <c r="BM61" s="10">
        <v>7</v>
      </c>
      <c r="BN61" s="10">
        <v>1</v>
      </c>
    </row>
    <row r="62" spans="59:66" x14ac:dyDescent="0.25">
      <c r="BG62" s="8">
        <f t="shared" ca="1" si="0"/>
        <v>0.11487767993206133</v>
      </c>
      <c r="BH62" s="9">
        <f t="shared" ca="1" si="1"/>
        <v>369</v>
      </c>
      <c r="BI62" s="10"/>
      <c r="BJ62" s="10">
        <v>62</v>
      </c>
      <c r="BK62" s="10">
        <v>3</v>
      </c>
      <c r="BL62" s="10">
        <v>2</v>
      </c>
      <c r="BM62" s="10">
        <v>7</v>
      </c>
      <c r="BN62" s="10">
        <v>2</v>
      </c>
    </row>
    <row r="63" spans="59:66" x14ac:dyDescent="0.25">
      <c r="BG63" s="8">
        <f t="shared" ca="1" si="0"/>
        <v>0.16146055328690545</v>
      </c>
      <c r="BH63" s="9">
        <f t="shared" ca="1" si="1"/>
        <v>353</v>
      </c>
      <c r="BI63" s="10"/>
      <c r="BJ63" s="10">
        <v>63</v>
      </c>
      <c r="BK63" s="10">
        <v>3</v>
      </c>
      <c r="BL63" s="10">
        <v>2</v>
      </c>
      <c r="BM63" s="10">
        <v>7</v>
      </c>
      <c r="BN63" s="10">
        <v>3</v>
      </c>
    </row>
    <row r="64" spans="59:66" x14ac:dyDescent="0.25">
      <c r="BG64" s="8">
        <f t="shared" ca="1" si="0"/>
        <v>0.95251509313844196</v>
      </c>
      <c r="BH64" s="9">
        <f t="shared" ca="1" si="1"/>
        <v>21</v>
      </c>
      <c r="BI64" s="10"/>
      <c r="BJ64" s="10">
        <v>64</v>
      </c>
      <c r="BK64" s="10">
        <v>3</v>
      </c>
      <c r="BL64" s="10">
        <v>2</v>
      </c>
      <c r="BM64" s="10">
        <v>8</v>
      </c>
      <c r="BN64" s="10">
        <v>1</v>
      </c>
    </row>
    <row r="65" spans="59:66" x14ac:dyDescent="0.25">
      <c r="BG65" s="8">
        <f t="shared" ref="BG65:BG128" ca="1" si="36">RAND()</f>
        <v>0.16293137590331208</v>
      </c>
      <c r="BH65" s="9">
        <f t="shared" ref="BH65:BH128" ca="1" si="37">RANK(BG65,$BG$1:$BG$405,)</f>
        <v>352</v>
      </c>
      <c r="BI65" s="10"/>
      <c r="BJ65" s="10">
        <v>65</v>
      </c>
      <c r="BK65" s="10">
        <v>3</v>
      </c>
      <c r="BL65" s="10">
        <v>2</v>
      </c>
      <c r="BM65" s="10">
        <v>8</v>
      </c>
      <c r="BN65" s="10">
        <v>2</v>
      </c>
    </row>
    <row r="66" spans="59:66" x14ac:dyDescent="0.25">
      <c r="BG66" s="8">
        <f t="shared" ca="1" si="36"/>
        <v>0.99115099350104729</v>
      </c>
      <c r="BH66" s="9">
        <f t="shared" ca="1" si="37"/>
        <v>4</v>
      </c>
      <c r="BI66" s="10"/>
      <c r="BJ66" s="10">
        <v>66</v>
      </c>
      <c r="BK66" s="10">
        <v>3</v>
      </c>
      <c r="BL66" s="10">
        <v>2</v>
      </c>
      <c r="BM66" s="10">
        <v>8</v>
      </c>
      <c r="BN66" s="10">
        <v>3</v>
      </c>
    </row>
    <row r="67" spans="59:66" x14ac:dyDescent="0.25">
      <c r="BG67" s="8">
        <f t="shared" ca="1" si="36"/>
        <v>0.42967318605557581</v>
      </c>
      <c r="BH67" s="9">
        <f t="shared" ca="1" si="37"/>
        <v>249</v>
      </c>
      <c r="BI67" s="10"/>
      <c r="BJ67" s="10">
        <v>67</v>
      </c>
      <c r="BK67" s="10">
        <v>3</v>
      </c>
      <c r="BL67" s="10">
        <v>2</v>
      </c>
      <c r="BM67" s="10">
        <v>9</v>
      </c>
      <c r="BN67" s="10">
        <v>1</v>
      </c>
    </row>
    <row r="68" spans="59:66" x14ac:dyDescent="0.25">
      <c r="BG68" s="8">
        <f t="shared" ca="1" si="36"/>
        <v>0.87239581952831158</v>
      </c>
      <c r="BH68" s="9">
        <f t="shared" ca="1" si="37"/>
        <v>55</v>
      </c>
      <c r="BI68" s="10"/>
      <c r="BJ68" s="10">
        <v>68</v>
      </c>
      <c r="BK68" s="10">
        <v>3</v>
      </c>
      <c r="BL68" s="10">
        <v>2</v>
      </c>
      <c r="BM68" s="10">
        <v>9</v>
      </c>
      <c r="BN68" s="10">
        <v>2</v>
      </c>
    </row>
    <row r="69" spans="59:66" x14ac:dyDescent="0.25">
      <c r="BG69" s="8">
        <f t="shared" ca="1" si="36"/>
        <v>0.13644024324155302</v>
      </c>
      <c r="BH69" s="9">
        <f t="shared" ca="1" si="37"/>
        <v>360</v>
      </c>
      <c r="BI69" s="10"/>
      <c r="BJ69" s="10">
        <v>69</v>
      </c>
      <c r="BK69" s="10">
        <v>3</v>
      </c>
      <c r="BL69" s="10">
        <v>2</v>
      </c>
      <c r="BM69" s="10">
        <v>9</v>
      </c>
      <c r="BN69" s="10">
        <v>3</v>
      </c>
    </row>
    <row r="70" spans="59:66" x14ac:dyDescent="0.25">
      <c r="BG70" s="8">
        <f t="shared" ca="1" si="36"/>
        <v>0.19919155372453012</v>
      </c>
      <c r="BH70" s="9">
        <f t="shared" ca="1" si="37"/>
        <v>338</v>
      </c>
      <c r="BI70" s="10"/>
      <c r="BJ70" s="10">
        <v>70</v>
      </c>
      <c r="BK70" s="10">
        <v>3</v>
      </c>
      <c r="BL70" s="10">
        <v>3</v>
      </c>
      <c r="BM70" s="10">
        <v>4</v>
      </c>
      <c r="BN70" s="10">
        <v>1</v>
      </c>
    </row>
    <row r="71" spans="59:66" x14ac:dyDescent="0.25">
      <c r="BG71" s="8">
        <f t="shared" ca="1" si="36"/>
        <v>0.50653480478434765</v>
      </c>
      <c r="BH71" s="9">
        <f t="shared" ca="1" si="37"/>
        <v>212</v>
      </c>
      <c r="BI71" s="10"/>
      <c r="BJ71" s="10">
        <v>71</v>
      </c>
      <c r="BK71" s="10">
        <v>3</v>
      </c>
      <c r="BL71" s="10">
        <v>3</v>
      </c>
      <c r="BM71" s="10">
        <v>4</v>
      </c>
      <c r="BN71" s="10">
        <v>2</v>
      </c>
    </row>
    <row r="72" spans="59:66" x14ac:dyDescent="0.25">
      <c r="BG72" s="8">
        <f t="shared" ca="1" si="36"/>
        <v>0.42233565809103202</v>
      </c>
      <c r="BH72" s="9">
        <f t="shared" ca="1" si="37"/>
        <v>254</v>
      </c>
      <c r="BI72" s="10"/>
      <c r="BJ72" s="10">
        <v>72</v>
      </c>
      <c r="BK72" s="10">
        <v>3</v>
      </c>
      <c r="BL72" s="10">
        <v>3</v>
      </c>
      <c r="BM72" s="10">
        <v>4</v>
      </c>
      <c r="BN72" s="10">
        <v>3</v>
      </c>
    </row>
    <row r="73" spans="59:66" x14ac:dyDescent="0.25">
      <c r="BG73" s="8">
        <f t="shared" ca="1" si="36"/>
        <v>0.40952663479407692</v>
      </c>
      <c r="BH73" s="9">
        <f t="shared" ca="1" si="37"/>
        <v>258</v>
      </c>
      <c r="BI73" s="10"/>
      <c r="BJ73" s="10">
        <v>73</v>
      </c>
      <c r="BK73" s="10">
        <v>3</v>
      </c>
      <c r="BL73" s="10">
        <v>3</v>
      </c>
      <c r="BM73" s="10">
        <v>5</v>
      </c>
      <c r="BN73" s="10">
        <v>1</v>
      </c>
    </row>
    <row r="74" spans="59:66" x14ac:dyDescent="0.25">
      <c r="BG74" s="8">
        <f t="shared" ca="1" si="36"/>
        <v>0.67035886999472682</v>
      </c>
      <c r="BH74" s="9">
        <f t="shared" ca="1" si="37"/>
        <v>139</v>
      </c>
      <c r="BI74" s="10"/>
      <c r="BJ74" s="10">
        <v>74</v>
      </c>
      <c r="BK74" s="10">
        <v>3</v>
      </c>
      <c r="BL74" s="10">
        <v>3</v>
      </c>
      <c r="BM74" s="10">
        <v>5</v>
      </c>
      <c r="BN74" s="10">
        <v>2</v>
      </c>
    </row>
    <row r="75" spans="59:66" x14ac:dyDescent="0.25">
      <c r="BG75" s="8">
        <f t="shared" ca="1" si="36"/>
        <v>0.32515238422541193</v>
      </c>
      <c r="BH75" s="9">
        <f t="shared" ca="1" si="37"/>
        <v>292</v>
      </c>
      <c r="BI75" s="10"/>
      <c r="BJ75" s="10">
        <v>75</v>
      </c>
      <c r="BK75" s="10">
        <v>3</v>
      </c>
      <c r="BL75" s="10">
        <v>3</v>
      </c>
      <c r="BM75" s="10">
        <v>5</v>
      </c>
      <c r="BN75" s="10">
        <v>3</v>
      </c>
    </row>
    <row r="76" spans="59:66" x14ac:dyDescent="0.25">
      <c r="BG76" s="8">
        <f t="shared" ca="1" si="36"/>
        <v>0.88280203019833503</v>
      </c>
      <c r="BH76" s="9">
        <f t="shared" ca="1" si="37"/>
        <v>48</v>
      </c>
      <c r="BI76" s="10"/>
      <c r="BJ76" s="10">
        <v>76</v>
      </c>
      <c r="BK76" s="10">
        <v>3</v>
      </c>
      <c r="BL76" s="10">
        <v>3</v>
      </c>
      <c r="BM76" s="10">
        <v>6</v>
      </c>
      <c r="BN76" s="10">
        <v>1</v>
      </c>
    </row>
    <row r="77" spans="59:66" x14ac:dyDescent="0.25">
      <c r="BG77" s="8">
        <f t="shared" ca="1" si="36"/>
        <v>4.0923591466062947E-2</v>
      </c>
      <c r="BH77" s="9">
        <f t="shared" ca="1" si="37"/>
        <v>393</v>
      </c>
      <c r="BI77" s="10"/>
      <c r="BJ77" s="10">
        <v>77</v>
      </c>
      <c r="BK77" s="10">
        <v>3</v>
      </c>
      <c r="BL77" s="10">
        <v>3</v>
      </c>
      <c r="BM77" s="10">
        <v>6</v>
      </c>
      <c r="BN77" s="10">
        <v>2</v>
      </c>
    </row>
    <row r="78" spans="59:66" x14ac:dyDescent="0.25">
      <c r="BG78" s="8">
        <f t="shared" ca="1" si="36"/>
        <v>0.38257284481448672</v>
      </c>
      <c r="BH78" s="9">
        <f t="shared" ca="1" si="37"/>
        <v>266</v>
      </c>
      <c r="BI78" s="10"/>
      <c r="BJ78" s="10">
        <v>78</v>
      </c>
      <c r="BK78" s="10">
        <v>3</v>
      </c>
      <c r="BL78" s="10">
        <v>3</v>
      </c>
      <c r="BM78" s="10">
        <v>6</v>
      </c>
      <c r="BN78" s="10">
        <v>3</v>
      </c>
    </row>
    <row r="79" spans="59:66" x14ac:dyDescent="0.25">
      <c r="BG79" s="8">
        <f t="shared" ca="1" si="36"/>
        <v>0.17062345957765068</v>
      </c>
      <c r="BH79" s="9">
        <f t="shared" ca="1" si="37"/>
        <v>348</v>
      </c>
      <c r="BI79" s="10"/>
      <c r="BJ79" s="10">
        <v>79</v>
      </c>
      <c r="BK79" s="10">
        <v>3</v>
      </c>
      <c r="BL79" s="10">
        <v>3</v>
      </c>
      <c r="BM79" s="10">
        <v>7</v>
      </c>
      <c r="BN79" s="10">
        <v>1</v>
      </c>
    </row>
    <row r="80" spans="59:66" x14ac:dyDescent="0.25">
      <c r="BG80" s="8">
        <f t="shared" ca="1" si="36"/>
        <v>0.1923198686273988</v>
      </c>
      <c r="BH80" s="9">
        <f t="shared" ca="1" si="37"/>
        <v>344</v>
      </c>
      <c r="BI80" s="10"/>
      <c r="BJ80" s="10">
        <v>80</v>
      </c>
      <c r="BK80" s="10">
        <v>3</v>
      </c>
      <c r="BL80" s="10">
        <v>3</v>
      </c>
      <c r="BM80" s="10">
        <v>7</v>
      </c>
      <c r="BN80" s="10">
        <v>2</v>
      </c>
    </row>
    <row r="81" spans="59:66" x14ac:dyDescent="0.25">
      <c r="BG81" s="8">
        <f t="shared" ca="1" si="36"/>
        <v>0.9431354544776499</v>
      </c>
      <c r="BH81" s="9">
        <f t="shared" ca="1" si="37"/>
        <v>23</v>
      </c>
      <c r="BI81" s="10"/>
      <c r="BJ81" s="10">
        <v>81</v>
      </c>
      <c r="BK81" s="10">
        <v>3</v>
      </c>
      <c r="BL81" s="10">
        <v>3</v>
      </c>
      <c r="BM81" s="10">
        <v>7</v>
      </c>
      <c r="BN81" s="10">
        <v>3</v>
      </c>
    </row>
    <row r="82" spans="59:66" x14ac:dyDescent="0.25">
      <c r="BG82" s="8">
        <f t="shared" ca="1" si="36"/>
        <v>0.79490514650310706</v>
      </c>
      <c r="BH82" s="9">
        <f t="shared" ca="1" si="37"/>
        <v>90</v>
      </c>
      <c r="BJ82" s="10">
        <v>82</v>
      </c>
      <c r="BK82" s="10">
        <v>3</v>
      </c>
      <c r="BL82" s="10">
        <v>3</v>
      </c>
      <c r="BM82" s="10">
        <v>8</v>
      </c>
      <c r="BN82" s="10">
        <v>1</v>
      </c>
    </row>
    <row r="83" spans="59:66" x14ac:dyDescent="0.25">
      <c r="BG83" s="8">
        <f t="shared" ca="1" si="36"/>
        <v>0.30411928888024076</v>
      </c>
      <c r="BH83" s="9">
        <f t="shared" ca="1" si="37"/>
        <v>298</v>
      </c>
      <c r="BJ83" s="10">
        <v>83</v>
      </c>
      <c r="BK83" s="10">
        <v>3</v>
      </c>
      <c r="BL83" s="10">
        <v>3</v>
      </c>
      <c r="BM83" s="10">
        <v>8</v>
      </c>
      <c r="BN83" s="10">
        <v>2</v>
      </c>
    </row>
    <row r="84" spans="59:66" x14ac:dyDescent="0.25">
      <c r="BG84" s="8">
        <f t="shared" ca="1" si="36"/>
        <v>0.86750980906655184</v>
      </c>
      <c r="BH84" s="9">
        <f t="shared" ca="1" si="37"/>
        <v>57</v>
      </c>
      <c r="BJ84" s="10">
        <v>84</v>
      </c>
      <c r="BK84" s="10">
        <v>3</v>
      </c>
      <c r="BL84" s="10">
        <v>3</v>
      </c>
      <c r="BM84" s="10">
        <v>8</v>
      </c>
      <c r="BN84" s="10">
        <v>3</v>
      </c>
    </row>
    <row r="85" spans="59:66" x14ac:dyDescent="0.25">
      <c r="BG85" s="8">
        <f t="shared" ca="1" si="36"/>
        <v>0.33092837351720994</v>
      </c>
      <c r="BH85" s="9">
        <f t="shared" ca="1" si="37"/>
        <v>288</v>
      </c>
      <c r="BJ85" s="10">
        <v>85</v>
      </c>
      <c r="BK85" s="10">
        <v>3</v>
      </c>
      <c r="BL85" s="10">
        <v>3</v>
      </c>
      <c r="BM85" s="10">
        <v>9</v>
      </c>
      <c r="BN85" s="10">
        <v>1</v>
      </c>
    </row>
    <row r="86" spans="59:66" x14ac:dyDescent="0.25">
      <c r="BG86" s="8">
        <f t="shared" ca="1" si="36"/>
        <v>0.41891434680977102</v>
      </c>
      <c r="BH86" s="9">
        <f t="shared" ca="1" si="37"/>
        <v>255</v>
      </c>
      <c r="BJ86" s="10">
        <v>86</v>
      </c>
      <c r="BK86" s="10">
        <v>3</v>
      </c>
      <c r="BL86" s="10">
        <v>3</v>
      </c>
      <c r="BM86" s="10">
        <v>9</v>
      </c>
      <c r="BN86" s="10">
        <v>2</v>
      </c>
    </row>
    <row r="87" spans="59:66" x14ac:dyDescent="0.25">
      <c r="BG87" s="8">
        <f t="shared" ca="1" si="36"/>
        <v>0.6422571333539242</v>
      </c>
      <c r="BH87" s="9">
        <f t="shared" ca="1" si="37"/>
        <v>154</v>
      </c>
      <c r="BJ87" s="10">
        <v>87</v>
      </c>
      <c r="BK87" s="10">
        <v>3</v>
      </c>
      <c r="BL87" s="10">
        <v>3</v>
      </c>
      <c r="BM87" s="10">
        <v>9</v>
      </c>
      <c r="BN87" s="10">
        <v>3</v>
      </c>
    </row>
    <row r="88" spans="59:66" x14ac:dyDescent="0.25">
      <c r="BG88" s="8">
        <f t="shared" ca="1" si="36"/>
        <v>0.63589262423520188</v>
      </c>
      <c r="BH88" s="9">
        <f t="shared" ca="1" si="37"/>
        <v>160</v>
      </c>
      <c r="BJ88" s="10">
        <v>88</v>
      </c>
      <c r="BK88" s="10">
        <v>3</v>
      </c>
      <c r="BL88" s="10">
        <v>4</v>
      </c>
      <c r="BM88" s="10">
        <v>4</v>
      </c>
      <c r="BN88" s="10">
        <v>1</v>
      </c>
    </row>
    <row r="89" spans="59:66" x14ac:dyDescent="0.25">
      <c r="BG89" s="8">
        <f t="shared" ca="1" si="36"/>
        <v>0.58464063832502988</v>
      </c>
      <c r="BH89" s="9">
        <f t="shared" ca="1" si="37"/>
        <v>181</v>
      </c>
      <c r="BJ89" s="10">
        <v>89</v>
      </c>
      <c r="BK89" s="10">
        <v>3</v>
      </c>
      <c r="BL89" s="10">
        <v>4</v>
      </c>
      <c r="BM89" s="10">
        <v>4</v>
      </c>
      <c r="BN89" s="10">
        <v>2</v>
      </c>
    </row>
    <row r="90" spans="59:66" x14ac:dyDescent="0.25">
      <c r="BG90" s="8">
        <f t="shared" ca="1" si="36"/>
        <v>2.0970820991058514E-2</v>
      </c>
      <c r="BH90" s="9">
        <f t="shared" ca="1" si="37"/>
        <v>401</v>
      </c>
      <c r="BJ90" s="10">
        <v>90</v>
      </c>
      <c r="BK90" s="10">
        <v>3</v>
      </c>
      <c r="BL90" s="10">
        <v>4</v>
      </c>
      <c r="BM90" s="10">
        <v>5</v>
      </c>
      <c r="BN90" s="10">
        <v>1</v>
      </c>
    </row>
    <row r="91" spans="59:66" x14ac:dyDescent="0.25">
      <c r="BG91" s="8">
        <f t="shared" ca="1" si="36"/>
        <v>0.90795089446741273</v>
      </c>
      <c r="BH91" s="9">
        <f t="shared" ca="1" si="37"/>
        <v>40</v>
      </c>
      <c r="BJ91" s="10">
        <v>91</v>
      </c>
      <c r="BK91" s="10">
        <v>3</v>
      </c>
      <c r="BL91" s="10">
        <v>4</v>
      </c>
      <c r="BM91" s="10">
        <v>5</v>
      </c>
      <c r="BN91" s="10">
        <v>2</v>
      </c>
    </row>
    <row r="92" spans="59:66" x14ac:dyDescent="0.25">
      <c r="BG92" s="8">
        <f t="shared" ca="1" si="36"/>
        <v>0.55048203822758579</v>
      </c>
      <c r="BH92" s="9">
        <f t="shared" ca="1" si="37"/>
        <v>192</v>
      </c>
      <c r="BJ92" s="10">
        <v>92</v>
      </c>
      <c r="BK92" s="10">
        <v>3</v>
      </c>
      <c r="BL92" s="10">
        <v>4</v>
      </c>
      <c r="BM92" s="10">
        <v>7</v>
      </c>
      <c r="BN92" s="10">
        <v>1</v>
      </c>
    </row>
    <row r="93" spans="59:66" x14ac:dyDescent="0.25">
      <c r="BG93" s="8">
        <f t="shared" ca="1" si="36"/>
        <v>0.61772229526835176</v>
      </c>
      <c r="BH93" s="9">
        <f t="shared" ca="1" si="37"/>
        <v>168</v>
      </c>
      <c r="BJ93" s="10">
        <v>93</v>
      </c>
      <c r="BK93" s="10">
        <v>3</v>
      </c>
      <c r="BL93" s="10">
        <v>4</v>
      </c>
      <c r="BM93" s="10">
        <v>7</v>
      </c>
      <c r="BN93" s="10">
        <v>2</v>
      </c>
    </row>
    <row r="94" spans="59:66" x14ac:dyDescent="0.25">
      <c r="BG94" s="8">
        <f t="shared" ca="1" si="36"/>
        <v>0.67135100005601545</v>
      </c>
      <c r="BH94" s="9">
        <f t="shared" ca="1" si="37"/>
        <v>138</v>
      </c>
      <c r="BJ94" s="10">
        <v>94</v>
      </c>
      <c r="BK94" s="10">
        <v>3</v>
      </c>
      <c r="BL94" s="10">
        <v>4</v>
      </c>
      <c r="BM94" s="10">
        <v>8</v>
      </c>
      <c r="BN94" s="10">
        <v>1</v>
      </c>
    </row>
    <row r="95" spans="59:66" x14ac:dyDescent="0.25">
      <c r="BG95" s="8">
        <f t="shared" ca="1" si="36"/>
        <v>0.8059379807508239</v>
      </c>
      <c r="BH95" s="9">
        <f t="shared" ca="1" si="37"/>
        <v>82</v>
      </c>
      <c r="BJ95" s="10">
        <v>95</v>
      </c>
      <c r="BK95" s="10">
        <v>3</v>
      </c>
      <c r="BL95" s="10">
        <v>4</v>
      </c>
      <c r="BM95" s="10">
        <v>8</v>
      </c>
      <c r="BN95" s="10">
        <v>2</v>
      </c>
    </row>
    <row r="96" spans="59:66" x14ac:dyDescent="0.25">
      <c r="BG96" s="8">
        <f t="shared" ca="1" si="36"/>
        <v>0.8739756820856911</v>
      </c>
      <c r="BH96" s="9">
        <f t="shared" ca="1" si="37"/>
        <v>54</v>
      </c>
      <c r="BJ96" s="10">
        <v>96</v>
      </c>
      <c r="BK96" s="10">
        <v>3</v>
      </c>
      <c r="BL96" s="10">
        <v>5</v>
      </c>
      <c r="BM96" s="10">
        <v>4</v>
      </c>
      <c r="BN96" s="10">
        <v>1</v>
      </c>
    </row>
    <row r="97" spans="59:66" x14ac:dyDescent="0.25">
      <c r="BG97" s="8">
        <f t="shared" ca="1" si="36"/>
        <v>0.72340979304113318</v>
      </c>
      <c r="BH97" s="9">
        <f t="shared" ca="1" si="37"/>
        <v>116</v>
      </c>
      <c r="BJ97" s="10">
        <v>97</v>
      </c>
      <c r="BK97" s="10">
        <v>3</v>
      </c>
      <c r="BL97" s="10">
        <v>5</v>
      </c>
      <c r="BM97" s="10">
        <v>5</v>
      </c>
      <c r="BN97" s="10">
        <v>1</v>
      </c>
    </row>
    <row r="98" spans="59:66" x14ac:dyDescent="0.25">
      <c r="BG98" s="8">
        <f t="shared" ca="1" si="36"/>
        <v>0.58630835292540895</v>
      </c>
      <c r="BH98" s="9">
        <f t="shared" ca="1" si="37"/>
        <v>180</v>
      </c>
      <c r="BJ98" s="10">
        <v>98</v>
      </c>
      <c r="BK98" s="10">
        <v>3</v>
      </c>
      <c r="BL98" s="10">
        <v>5</v>
      </c>
      <c r="BM98" s="10">
        <v>7</v>
      </c>
      <c r="BN98" s="10">
        <v>1</v>
      </c>
    </row>
    <row r="99" spans="59:66" x14ac:dyDescent="0.25">
      <c r="BG99" s="8">
        <f t="shared" ca="1" si="36"/>
        <v>0.98275679637056812</v>
      </c>
      <c r="BH99" s="9">
        <f t="shared" ca="1" si="37"/>
        <v>8</v>
      </c>
      <c r="BJ99" s="10">
        <v>99</v>
      </c>
      <c r="BK99" s="10">
        <v>3</v>
      </c>
      <c r="BL99" s="10">
        <v>5</v>
      </c>
      <c r="BM99" s="10">
        <v>8</v>
      </c>
      <c r="BN99" s="10">
        <v>1</v>
      </c>
    </row>
    <row r="100" spans="59:66" x14ac:dyDescent="0.25">
      <c r="BG100" s="8">
        <f t="shared" ca="1" si="36"/>
        <v>0.91001879155497878</v>
      </c>
      <c r="BH100" s="9">
        <f t="shared" ca="1" si="37"/>
        <v>39</v>
      </c>
      <c r="BJ100" s="10">
        <v>100</v>
      </c>
      <c r="BK100" s="10">
        <v>3</v>
      </c>
      <c r="BL100" s="10">
        <v>6</v>
      </c>
      <c r="BM100" s="10">
        <v>4</v>
      </c>
      <c r="BN100" s="10">
        <v>1</v>
      </c>
    </row>
    <row r="101" spans="59:66" x14ac:dyDescent="0.25">
      <c r="BG101" s="8">
        <f t="shared" ca="1" si="36"/>
        <v>0.35144271901785207</v>
      </c>
      <c r="BH101" s="9">
        <f t="shared" ca="1" si="37"/>
        <v>282</v>
      </c>
      <c r="BJ101" s="10">
        <v>101</v>
      </c>
      <c r="BK101" s="10">
        <v>3</v>
      </c>
      <c r="BL101" s="10">
        <v>6</v>
      </c>
      <c r="BM101" s="10">
        <v>5</v>
      </c>
      <c r="BN101" s="10">
        <v>1</v>
      </c>
    </row>
    <row r="102" spans="59:66" x14ac:dyDescent="0.25">
      <c r="BG102" s="8">
        <f t="shared" ca="1" si="36"/>
        <v>0.38471589130587647</v>
      </c>
      <c r="BH102" s="9">
        <f t="shared" ca="1" si="37"/>
        <v>265</v>
      </c>
      <c r="BJ102" s="10">
        <v>102</v>
      </c>
      <c r="BK102" s="10">
        <v>3</v>
      </c>
      <c r="BL102" s="10">
        <v>6</v>
      </c>
      <c r="BM102" s="10">
        <v>7</v>
      </c>
      <c r="BN102" s="10">
        <v>1</v>
      </c>
    </row>
    <row r="103" spans="59:66" x14ac:dyDescent="0.25">
      <c r="BG103" s="8">
        <f t="shared" ca="1" si="36"/>
        <v>2.6760754437264E-2</v>
      </c>
      <c r="BH103" s="9">
        <f t="shared" ca="1" si="37"/>
        <v>397</v>
      </c>
      <c r="BJ103" s="10">
        <v>103</v>
      </c>
      <c r="BK103" s="10">
        <v>3</v>
      </c>
      <c r="BL103" s="10">
        <v>6</v>
      </c>
      <c r="BM103" s="10">
        <v>8</v>
      </c>
      <c r="BN103" s="10">
        <v>1</v>
      </c>
    </row>
    <row r="104" spans="59:66" x14ac:dyDescent="0.25">
      <c r="BG104" s="8">
        <f t="shared" ca="1" si="36"/>
        <v>0.69900774157603085</v>
      </c>
      <c r="BH104" s="9">
        <f t="shared" ca="1" si="37"/>
        <v>127</v>
      </c>
      <c r="BJ104" s="10">
        <v>104</v>
      </c>
      <c r="BK104" s="10">
        <v>3</v>
      </c>
      <c r="BL104" s="10">
        <v>7</v>
      </c>
      <c r="BM104" s="10">
        <v>4</v>
      </c>
      <c r="BN104" s="10">
        <v>1</v>
      </c>
    </row>
    <row r="105" spans="59:66" x14ac:dyDescent="0.25">
      <c r="BG105" s="8">
        <f t="shared" ca="1" si="36"/>
        <v>0.89528237895689211</v>
      </c>
      <c r="BH105" s="9">
        <f t="shared" ca="1" si="37"/>
        <v>45</v>
      </c>
      <c r="BJ105" s="10">
        <v>105</v>
      </c>
      <c r="BK105" s="10">
        <v>3</v>
      </c>
      <c r="BL105" s="10">
        <v>7</v>
      </c>
      <c r="BM105" s="10">
        <v>5</v>
      </c>
      <c r="BN105" s="10">
        <v>1</v>
      </c>
    </row>
    <row r="106" spans="59:66" x14ac:dyDescent="0.25">
      <c r="BG106" s="8">
        <f t="shared" ca="1" si="36"/>
        <v>0.69406735266520425</v>
      </c>
      <c r="BH106" s="9">
        <f t="shared" ca="1" si="37"/>
        <v>133</v>
      </c>
      <c r="BJ106" s="10">
        <v>106</v>
      </c>
      <c r="BK106" s="10">
        <v>3</v>
      </c>
      <c r="BL106" s="10">
        <v>7</v>
      </c>
      <c r="BM106" s="10">
        <v>7</v>
      </c>
      <c r="BN106" s="10">
        <v>1</v>
      </c>
    </row>
    <row r="107" spans="59:66" x14ac:dyDescent="0.25">
      <c r="BG107" s="8">
        <f t="shared" ca="1" si="36"/>
        <v>0.43040759563550079</v>
      </c>
      <c r="BH107" s="9">
        <f t="shared" ca="1" si="37"/>
        <v>248</v>
      </c>
      <c r="BJ107" s="10">
        <v>107</v>
      </c>
      <c r="BK107" s="10">
        <v>3</v>
      </c>
      <c r="BL107" s="10">
        <v>7</v>
      </c>
      <c r="BM107" s="10">
        <v>8</v>
      </c>
      <c r="BN107" s="10">
        <v>1</v>
      </c>
    </row>
    <row r="108" spans="59:66" x14ac:dyDescent="0.25">
      <c r="BG108" s="8">
        <f t="shared" ca="1" si="36"/>
        <v>0.84995688705679662</v>
      </c>
      <c r="BH108" s="9">
        <f t="shared" ca="1" si="37"/>
        <v>68</v>
      </c>
      <c r="BJ108" s="10">
        <v>108</v>
      </c>
      <c r="BK108" s="10">
        <v>3</v>
      </c>
      <c r="BL108" s="10">
        <v>8</v>
      </c>
      <c r="BM108" s="10">
        <v>4</v>
      </c>
      <c r="BN108" s="10">
        <v>1</v>
      </c>
    </row>
    <row r="109" spans="59:66" x14ac:dyDescent="0.25">
      <c r="BG109" s="8">
        <f t="shared" ca="1" si="36"/>
        <v>0.50797001507919115</v>
      </c>
      <c r="BH109" s="9">
        <f t="shared" ca="1" si="37"/>
        <v>210</v>
      </c>
      <c r="BJ109" s="10">
        <v>109</v>
      </c>
      <c r="BK109" s="10">
        <v>3</v>
      </c>
      <c r="BL109" s="10">
        <v>8</v>
      </c>
      <c r="BM109" s="10">
        <v>5</v>
      </c>
      <c r="BN109" s="10">
        <v>1</v>
      </c>
    </row>
    <row r="110" spans="59:66" x14ac:dyDescent="0.25">
      <c r="BG110" s="8">
        <f t="shared" ca="1" si="36"/>
        <v>0.94117803401091327</v>
      </c>
      <c r="BH110" s="9">
        <f t="shared" ca="1" si="37"/>
        <v>24</v>
      </c>
      <c r="BJ110" s="10">
        <v>110</v>
      </c>
      <c r="BK110" s="10">
        <v>3</v>
      </c>
      <c r="BL110" s="10">
        <v>8</v>
      </c>
      <c r="BM110" s="10">
        <v>7</v>
      </c>
      <c r="BN110" s="10">
        <v>1</v>
      </c>
    </row>
    <row r="111" spans="59:66" x14ac:dyDescent="0.25">
      <c r="BG111" s="8">
        <f t="shared" ca="1" si="36"/>
        <v>0.63731365282926744</v>
      </c>
      <c r="BH111" s="9">
        <f t="shared" ca="1" si="37"/>
        <v>156</v>
      </c>
      <c r="BJ111" s="10">
        <v>111</v>
      </c>
      <c r="BK111" s="10">
        <v>3</v>
      </c>
      <c r="BL111" s="10">
        <v>9</v>
      </c>
      <c r="BM111" s="10">
        <v>4</v>
      </c>
      <c r="BN111" s="10">
        <v>1</v>
      </c>
    </row>
    <row r="112" spans="59:66" x14ac:dyDescent="0.25">
      <c r="BG112" s="8">
        <f t="shared" ca="1" si="36"/>
        <v>0.36244238030281206</v>
      </c>
      <c r="BH112" s="9">
        <f t="shared" ca="1" si="37"/>
        <v>275</v>
      </c>
      <c r="BJ112" s="10">
        <v>112</v>
      </c>
      <c r="BK112" s="10">
        <v>3</v>
      </c>
      <c r="BL112" s="10">
        <v>9</v>
      </c>
      <c r="BM112" s="10">
        <v>5</v>
      </c>
      <c r="BN112" s="10">
        <v>1</v>
      </c>
    </row>
    <row r="113" spans="59:66" x14ac:dyDescent="0.25">
      <c r="BG113" s="8">
        <f t="shared" ca="1" si="36"/>
        <v>0.56503013222185428</v>
      </c>
      <c r="BH113" s="9">
        <f t="shared" ca="1" si="37"/>
        <v>191</v>
      </c>
      <c r="BJ113" s="10">
        <v>113</v>
      </c>
      <c r="BK113" s="10">
        <v>3</v>
      </c>
      <c r="BL113" s="10">
        <v>9</v>
      </c>
      <c r="BM113" s="10">
        <v>7</v>
      </c>
      <c r="BN113" s="10">
        <v>1</v>
      </c>
    </row>
    <row r="114" spans="59:66" x14ac:dyDescent="0.25">
      <c r="BG114" s="8">
        <f t="shared" ca="1" si="36"/>
        <v>0.4036495052223934</v>
      </c>
      <c r="BH114" s="9">
        <f t="shared" ca="1" si="37"/>
        <v>261</v>
      </c>
      <c r="BJ114" s="10">
        <v>114</v>
      </c>
      <c r="BK114" s="10">
        <v>4</v>
      </c>
      <c r="BL114" s="10">
        <v>2</v>
      </c>
      <c r="BM114" s="10">
        <v>5</v>
      </c>
      <c r="BN114" s="10">
        <v>1</v>
      </c>
    </row>
    <row r="115" spans="59:66" x14ac:dyDescent="0.25">
      <c r="BG115" s="8">
        <f t="shared" ca="1" si="36"/>
        <v>0.93644288952903021</v>
      </c>
      <c r="BH115" s="9">
        <f t="shared" ca="1" si="37"/>
        <v>26</v>
      </c>
      <c r="BJ115" s="10">
        <v>115</v>
      </c>
      <c r="BK115" s="10">
        <v>4</v>
      </c>
      <c r="BL115" s="10">
        <v>2</v>
      </c>
      <c r="BM115" s="10">
        <v>5</v>
      </c>
      <c r="BN115" s="10">
        <v>2</v>
      </c>
    </row>
    <row r="116" spans="59:66" x14ac:dyDescent="0.25">
      <c r="BG116" s="8">
        <f t="shared" ca="1" si="36"/>
        <v>8.9651136169265677E-2</v>
      </c>
      <c r="BH116" s="9">
        <f t="shared" ca="1" si="37"/>
        <v>377</v>
      </c>
      <c r="BJ116" s="10">
        <v>116</v>
      </c>
      <c r="BK116" s="10">
        <v>4</v>
      </c>
      <c r="BL116" s="10">
        <v>2</v>
      </c>
      <c r="BM116" s="10">
        <v>6</v>
      </c>
      <c r="BN116" s="10">
        <v>1</v>
      </c>
    </row>
    <row r="117" spans="59:66" x14ac:dyDescent="0.25">
      <c r="BG117" s="8">
        <f t="shared" ca="1" si="36"/>
        <v>0.34489329497217824</v>
      </c>
      <c r="BH117" s="9">
        <f t="shared" ca="1" si="37"/>
        <v>284</v>
      </c>
      <c r="BJ117" s="10">
        <v>117</v>
      </c>
      <c r="BK117" s="10">
        <v>4</v>
      </c>
      <c r="BL117" s="10">
        <v>2</v>
      </c>
      <c r="BM117" s="10">
        <v>6</v>
      </c>
      <c r="BN117" s="10">
        <v>2</v>
      </c>
    </row>
    <row r="118" spans="59:66" x14ac:dyDescent="0.25">
      <c r="BG118" s="8">
        <f t="shared" ca="1" si="36"/>
        <v>0.98114189762864445</v>
      </c>
      <c r="BH118" s="9">
        <f t="shared" ca="1" si="37"/>
        <v>10</v>
      </c>
      <c r="BJ118" s="10">
        <v>118</v>
      </c>
      <c r="BK118" s="10">
        <v>4</v>
      </c>
      <c r="BL118" s="10">
        <v>2</v>
      </c>
      <c r="BM118" s="10">
        <v>7</v>
      </c>
      <c r="BN118" s="10">
        <v>1</v>
      </c>
    </row>
    <row r="119" spans="59:66" x14ac:dyDescent="0.25">
      <c r="BG119" s="8">
        <f t="shared" ca="1" si="36"/>
        <v>0.53276429131966185</v>
      </c>
      <c r="BH119" s="9">
        <f t="shared" ca="1" si="37"/>
        <v>200</v>
      </c>
      <c r="BJ119" s="10">
        <v>119</v>
      </c>
      <c r="BK119" s="10">
        <v>4</v>
      </c>
      <c r="BL119" s="10">
        <v>2</v>
      </c>
      <c r="BM119" s="10">
        <v>7</v>
      </c>
      <c r="BN119" s="10">
        <v>2</v>
      </c>
    </row>
    <row r="120" spans="59:66" x14ac:dyDescent="0.25">
      <c r="BG120" s="8">
        <f t="shared" ca="1" si="36"/>
        <v>9.6633157726820906E-2</v>
      </c>
      <c r="BH120" s="9">
        <f t="shared" ca="1" si="37"/>
        <v>373</v>
      </c>
      <c r="BJ120" s="10">
        <v>120</v>
      </c>
      <c r="BK120" s="10">
        <v>4</v>
      </c>
      <c r="BL120" s="10">
        <v>2</v>
      </c>
      <c r="BM120" s="10">
        <v>8</v>
      </c>
      <c r="BN120" s="10">
        <v>1</v>
      </c>
    </row>
    <row r="121" spans="59:66" x14ac:dyDescent="0.25">
      <c r="BG121" s="8">
        <f t="shared" ca="1" si="36"/>
        <v>6.5710531346086287E-2</v>
      </c>
      <c r="BH121" s="9">
        <f t="shared" ca="1" si="37"/>
        <v>384</v>
      </c>
      <c r="BJ121" s="10">
        <v>121</v>
      </c>
      <c r="BK121" s="10">
        <v>4</v>
      </c>
      <c r="BL121" s="10">
        <v>2</v>
      </c>
      <c r="BM121" s="10">
        <v>8</v>
      </c>
      <c r="BN121" s="10">
        <v>2</v>
      </c>
    </row>
    <row r="122" spans="59:66" x14ac:dyDescent="0.25">
      <c r="BG122" s="8">
        <f t="shared" ca="1" si="36"/>
        <v>0.82727101514027934</v>
      </c>
      <c r="BH122" s="9">
        <f t="shared" ca="1" si="37"/>
        <v>78</v>
      </c>
      <c r="BJ122" s="10">
        <v>122</v>
      </c>
      <c r="BK122" s="10">
        <v>4</v>
      </c>
      <c r="BL122" s="10">
        <v>2</v>
      </c>
      <c r="BM122" s="10">
        <v>9</v>
      </c>
      <c r="BN122" s="10">
        <v>1</v>
      </c>
    </row>
    <row r="123" spans="59:66" x14ac:dyDescent="0.25">
      <c r="BG123" s="8">
        <f t="shared" ca="1" si="36"/>
        <v>0.20725538562397705</v>
      </c>
      <c r="BH123" s="9">
        <f t="shared" ca="1" si="37"/>
        <v>330</v>
      </c>
      <c r="BJ123" s="10">
        <v>123</v>
      </c>
      <c r="BK123" s="10">
        <v>4</v>
      </c>
      <c r="BL123" s="10">
        <v>2</v>
      </c>
      <c r="BM123" s="10">
        <v>9</v>
      </c>
      <c r="BN123" s="10">
        <v>2</v>
      </c>
    </row>
    <row r="124" spans="59:66" x14ac:dyDescent="0.25">
      <c r="BG124" s="8">
        <f t="shared" ca="1" si="36"/>
        <v>0.61471208224454765</v>
      </c>
      <c r="BH124" s="9">
        <f t="shared" ca="1" si="37"/>
        <v>170</v>
      </c>
      <c r="BJ124" s="10">
        <v>124</v>
      </c>
      <c r="BK124" s="10">
        <v>4</v>
      </c>
      <c r="BL124" s="10">
        <v>3</v>
      </c>
      <c r="BM124" s="10">
        <v>4</v>
      </c>
      <c r="BN124" s="10">
        <v>1</v>
      </c>
    </row>
    <row r="125" spans="59:66" x14ac:dyDescent="0.25">
      <c r="BG125" s="8">
        <f t="shared" ca="1" si="36"/>
        <v>0.96063580835022755</v>
      </c>
      <c r="BH125" s="9">
        <f t="shared" ca="1" si="37"/>
        <v>19</v>
      </c>
      <c r="BJ125" s="10">
        <v>125</v>
      </c>
      <c r="BK125" s="10">
        <v>4</v>
      </c>
      <c r="BL125" s="10">
        <v>3</v>
      </c>
      <c r="BM125" s="10">
        <v>4</v>
      </c>
      <c r="BN125" s="10">
        <v>2</v>
      </c>
    </row>
    <row r="126" spans="59:66" x14ac:dyDescent="0.25">
      <c r="BG126" s="8">
        <f t="shared" ca="1" si="36"/>
        <v>0.48094392345138481</v>
      </c>
      <c r="BH126" s="9">
        <f t="shared" ca="1" si="37"/>
        <v>229</v>
      </c>
      <c r="BJ126" s="10">
        <v>126</v>
      </c>
      <c r="BK126" s="10">
        <v>4</v>
      </c>
      <c r="BL126" s="10">
        <v>3</v>
      </c>
      <c r="BM126" s="10">
        <v>5</v>
      </c>
      <c r="BN126" s="10">
        <v>1</v>
      </c>
    </row>
    <row r="127" spans="59:66" x14ac:dyDescent="0.25">
      <c r="BG127" s="8">
        <f t="shared" ca="1" si="36"/>
        <v>0.84838811012142212</v>
      </c>
      <c r="BH127" s="9">
        <f t="shared" ca="1" si="37"/>
        <v>69</v>
      </c>
      <c r="BJ127" s="10">
        <v>127</v>
      </c>
      <c r="BK127" s="10">
        <v>4</v>
      </c>
      <c r="BL127" s="10">
        <v>3</v>
      </c>
      <c r="BM127" s="10">
        <v>5</v>
      </c>
      <c r="BN127" s="10">
        <v>2</v>
      </c>
    </row>
    <row r="128" spans="59:66" x14ac:dyDescent="0.25">
      <c r="BG128" s="8">
        <f t="shared" ca="1" si="36"/>
        <v>0.76234553518481929</v>
      </c>
      <c r="BH128" s="9">
        <f t="shared" ca="1" si="37"/>
        <v>101</v>
      </c>
      <c r="BJ128" s="10">
        <v>128</v>
      </c>
      <c r="BK128" s="10">
        <v>4</v>
      </c>
      <c r="BL128" s="10">
        <v>3</v>
      </c>
      <c r="BM128" s="10">
        <v>6</v>
      </c>
      <c r="BN128" s="10">
        <v>1</v>
      </c>
    </row>
    <row r="129" spans="59:66" x14ac:dyDescent="0.25">
      <c r="BG129" s="8">
        <f t="shared" ref="BG129:BG192" ca="1" si="38">RAND()</f>
        <v>0.21565066263640498</v>
      </c>
      <c r="BH129" s="9">
        <f t="shared" ref="BH129:BH192" ca="1" si="39">RANK(BG129,$BG$1:$BG$405,)</f>
        <v>328</v>
      </c>
      <c r="BJ129" s="10">
        <v>129</v>
      </c>
      <c r="BK129" s="10">
        <v>4</v>
      </c>
      <c r="BL129" s="10">
        <v>3</v>
      </c>
      <c r="BM129" s="10">
        <v>6</v>
      </c>
      <c r="BN129" s="10">
        <v>2</v>
      </c>
    </row>
    <row r="130" spans="59:66" x14ac:dyDescent="0.25">
      <c r="BG130" s="8">
        <f t="shared" ca="1" si="38"/>
        <v>0.46933097773800037</v>
      </c>
      <c r="BH130" s="9">
        <f t="shared" ca="1" si="39"/>
        <v>231</v>
      </c>
      <c r="BJ130" s="10">
        <v>130</v>
      </c>
      <c r="BK130" s="10">
        <v>4</v>
      </c>
      <c r="BL130" s="10">
        <v>3</v>
      </c>
      <c r="BM130" s="10">
        <v>8</v>
      </c>
      <c r="BN130" s="10">
        <v>1</v>
      </c>
    </row>
    <row r="131" spans="59:66" x14ac:dyDescent="0.25">
      <c r="BG131" s="8">
        <f t="shared" ca="1" si="38"/>
        <v>0.16828224162392069</v>
      </c>
      <c r="BH131" s="9">
        <f t="shared" ca="1" si="39"/>
        <v>349</v>
      </c>
      <c r="BJ131" s="10">
        <v>131</v>
      </c>
      <c r="BK131" s="10">
        <v>4</v>
      </c>
      <c r="BL131" s="10">
        <v>3</v>
      </c>
      <c r="BM131" s="10">
        <v>8</v>
      </c>
      <c r="BN131" s="10">
        <v>2</v>
      </c>
    </row>
    <row r="132" spans="59:66" x14ac:dyDescent="0.25">
      <c r="BG132" s="8">
        <f t="shared" ca="1" si="38"/>
        <v>0.15633610199855796</v>
      </c>
      <c r="BH132" s="9">
        <f t="shared" ca="1" si="39"/>
        <v>356</v>
      </c>
      <c r="BJ132" s="10">
        <v>132</v>
      </c>
      <c r="BK132" s="10">
        <v>4</v>
      </c>
      <c r="BL132" s="10">
        <v>3</v>
      </c>
      <c r="BM132" s="10">
        <v>9</v>
      </c>
      <c r="BN132" s="10">
        <v>1</v>
      </c>
    </row>
    <row r="133" spans="59:66" x14ac:dyDescent="0.25">
      <c r="BG133" s="8">
        <f t="shared" ca="1" si="38"/>
        <v>0.51209802648985703</v>
      </c>
      <c r="BH133" s="9">
        <f t="shared" ca="1" si="39"/>
        <v>207</v>
      </c>
      <c r="BJ133" s="10">
        <v>133</v>
      </c>
      <c r="BK133" s="10">
        <v>4</v>
      </c>
      <c r="BL133" s="10">
        <v>3</v>
      </c>
      <c r="BM133" s="10">
        <v>9</v>
      </c>
      <c r="BN133" s="10">
        <v>2</v>
      </c>
    </row>
    <row r="134" spans="59:66" x14ac:dyDescent="0.25">
      <c r="BG134" s="8">
        <f t="shared" ca="1" si="38"/>
        <v>0.56776706321473835</v>
      </c>
      <c r="BH134" s="9">
        <f t="shared" ca="1" si="39"/>
        <v>188</v>
      </c>
      <c r="BJ134" s="10">
        <v>134</v>
      </c>
      <c r="BK134" s="10">
        <v>4</v>
      </c>
      <c r="BL134" s="10">
        <v>4</v>
      </c>
      <c r="BM134" s="10">
        <v>3</v>
      </c>
      <c r="BN134" s="10">
        <v>1</v>
      </c>
    </row>
    <row r="135" spans="59:66" x14ac:dyDescent="0.25">
      <c r="BG135" s="8">
        <f t="shared" ca="1" si="38"/>
        <v>0.23984661501996429</v>
      </c>
      <c r="BH135" s="9">
        <f t="shared" ca="1" si="39"/>
        <v>318</v>
      </c>
      <c r="BJ135" s="10">
        <v>135</v>
      </c>
      <c r="BK135" s="10">
        <v>4</v>
      </c>
      <c r="BL135" s="10">
        <v>4</v>
      </c>
      <c r="BM135" s="10">
        <v>3</v>
      </c>
      <c r="BN135" s="10">
        <v>2</v>
      </c>
    </row>
    <row r="136" spans="59:66" x14ac:dyDescent="0.25">
      <c r="BG136" s="8">
        <f t="shared" ca="1" si="38"/>
        <v>0.65077454652316713</v>
      </c>
      <c r="BH136" s="9">
        <f t="shared" ca="1" si="39"/>
        <v>148</v>
      </c>
      <c r="BJ136" s="10">
        <v>136</v>
      </c>
      <c r="BK136" s="10">
        <v>4</v>
      </c>
      <c r="BL136" s="10">
        <v>4</v>
      </c>
      <c r="BM136" s="10">
        <v>4</v>
      </c>
      <c r="BN136" s="10">
        <v>1</v>
      </c>
    </row>
    <row r="137" spans="59:66" x14ac:dyDescent="0.25">
      <c r="BG137" s="8">
        <f t="shared" ca="1" si="38"/>
        <v>0.82577702702496758</v>
      </c>
      <c r="BH137" s="9">
        <f t="shared" ca="1" si="39"/>
        <v>79</v>
      </c>
      <c r="BJ137" s="10">
        <v>137</v>
      </c>
      <c r="BK137" s="10">
        <v>4</v>
      </c>
      <c r="BL137" s="10">
        <v>4</v>
      </c>
      <c r="BM137" s="10">
        <v>4</v>
      </c>
      <c r="BN137" s="10">
        <v>2</v>
      </c>
    </row>
    <row r="138" spans="59:66" x14ac:dyDescent="0.25">
      <c r="BG138" s="8">
        <f t="shared" ca="1" si="38"/>
        <v>0.76816652997751667</v>
      </c>
      <c r="BH138" s="9">
        <f t="shared" ca="1" si="39"/>
        <v>98</v>
      </c>
      <c r="BJ138" s="10">
        <v>138</v>
      </c>
      <c r="BK138" s="10">
        <v>4</v>
      </c>
      <c r="BL138" s="10">
        <v>4</v>
      </c>
      <c r="BM138" s="10">
        <v>5</v>
      </c>
      <c r="BN138" s="10">
        <v>1</v>
      </c>
    </row>
    <row r="139" spans="59:66" x14ac:dyDescent="0.25">
      <c r="BG139" s="8">
        <f t="shared" ca="1" si="38"/>
        <v>0.62516754859720958</v>
      </c>
      <c r="BH139" s="9">
        <f t="shared" ca="1" si="39"/>
        <v>162</v>
      </c>
      <c r="BJ139" s="10">
        <v>139</v>
      </c>
      <c r="BK139" s="10">
        <v>4</v>
      </c>
      <c r="BL139" s="10">
        <v>4</v>
      </c>
      <c r="BM139" s="10">
        <v>5</v>
      </c>
      <c r="BN139" s="10">
        <v>2</v>
      </c>
    </row>
    <row r="140" spans="59:66" x14ac:dyDescent="0.25">
      <c r="BG140" s="8">
        <f t="shared" ca="1" si="38"/>
        <v>0.39413358259000564</v>
      </c>
      <c r="BH140" s="9">
        <f t="shared" ca="1" si="39"/>
        <v>263</v>
      </c>
      <c r="BJ140" s="10">
        <v>140</v>
      </c>
      <c r="BK140" s="10">
        <v>4</v>
      </c>
      <c r="BL140" s="10">
        <v>4</v>
      </c>
      <c r="BM140" s="10">
        <v>6</v>
      </c>
      <c r="BN140" s="10">
        <v>1</v>
      </c>
    </row>
    <row r="141" spans="59:66" x14ac:dyDescent="0.25">
      <c r="BG141" s="8">
        <f t="shared" ca="1" si="38"/>
        <v>8.112825302784199E-2</v>
      </c>
      <c r="BH141" s="9">
        <f t="shared" ca="1" si="39"/>
        <v>381</v>
      </c>
      <c r="BJ141" s="10">
        <v>141</v>
      </c>
      <c r="BK141" s="10">
        <v>4</v>
      </c>
      <c r="BL141" s="10">
        <v>4</v>
      </c>
      <c r="BM141" s="10">
        <v>6</v>
      </c>
      <c r="BN141" s="10">
        <v>2</v>
      </c>
    </row>
    <row r="142" spans="59:66" x14ac:dyDescent="0.25">
      <c r="BG142" s="8">
        <f t="shared" ca="1" si="38"/>
        <v>0.28253478838496826</v>
      </c>
      <c r="BH142" s="9">
        <f t="shared" ca="1" si="39"/>
        <v>304</v>
      </c>
      <c r="BJ142" s="10">
        <v>142</v>
      </c>
      <c r="BK142" s="10">
        <v>4</v>
      </c>
      <c r="BL142" s="10">
        <v>4</v>
      </c>
      <c r="BM142" s="10">
        <v>8</v>
      </c>
      <c r="BN142" s="10">
        <v>1</v>
      </c>
    </row>
    <row r="143" spans="59:66" x14ac:dyDescent="0.25">
      <c r="BG143" s="8">
        <f t="shared" ca="1" si="38"/>
        <v>0.70283607606014609</v>
      </c>
      <c r="BH143" s="9">
        <f t="shared" ca="1" si="39"/>
        <v>125</v>
      </c>
      <c r="BJ143" s="10">
        <v>143</v>
      </c>
      <c r="BK143" s="10">
        <v>4</v>
      </c>
      <c r="BL143" s="10">
        <v>4</v>
      </c>
      <c r="BM143" s="10">
        <v>8</v>
      </c>
      <c r="BN143" s="10">
        <v>2</v>
      </c>
    </row>
    <row r="144" spans="59:66" x14ac:dyDescent="0.25">
      <c r="BG144" s="8">
        <f t="shared" ca="1" si="38"/>
        <v>0.61701452415957192</v>
      </c>
      <c r="BH144" s="9">
        <f t="shared" ca="1" si="39"/>
        <v>169</v>
      </c>
      <c r="BJ144" s="10">
        <v>144</v>
      </c>
      <c r="BK144" s="10">
        <v>4</v>
      </c>
      <c r="BL144" s="10">
        <v>4</v>
      </c>
      <c r="BM144" s="10">
        <v>9</v>
      </c>
      <c r="BN144" s="10">
        <v>1</v>
      </c>
    </row>
    <row r="145" spans="59:66" x14ac:dyDescent="0.25">
      <c r="BG145" s="8">
        <f t="shared" ca="1" si="38"/>
        <v>0.66683855574474915</v>
      </c>
      <c r="BH145" s="9">
        <f t="shared" ca="1" si="39"/>
        <v>143</v>
      </c>
      <c r="BJ145" s="10">
        <v>145</v>
      </c>
      <c r="BK145" s="10">
        <v>4</v>
      </c>
      <c r="BL145" s="10">
        <v>4</v>
      </c>
      <c r="BM145" s="10">
        <v>9</v>
      </c>
      <c r="BN145" s="10">
        <v>2</v>
      </c>
    </row>
    <row r="146" spans="59:66" x14ac:dyDescent="0.25">
      <c r="BG146" s="8">
        <f t="shared" ca="1" si="38"/>
        <v>0.69627879380118674</v>
      </c>
      <c r="BH146" s="9">
        <f t="shared" ca="1" si="39"/>
        <v>131</v>
      </c>
      <c r="BJ146" s="10">
        <v>146</v>
      </c>
      <c r="BK146" s="10">
        <v>4</v>
      </c>
      <c r="BL146" s="10">
        <v>5</v>
      </c>
      <c r="BM146" s="10">
        <v>3</v>
      </c>
      <c r="BN146" s="10">
        <v>1</v>
      </c>
    </row>
    <row r="147" spans="59:66" x14ac:dyDescent="0.25">
      <c r="BG147" s="8">
        <f t="shared" ca="1" si="38"/>
        <v>0.75843420303323228</v>
      </c>
      <c r="BH147" s="9">
        <f t="shared" ca="1" si="39"/>
        <v>102</v>
      </c>
      <c r="BJ147" s="10">
        <v>147</v>
      </c>
      <c r="BK147" s="10">
        <v>4</v>
      </c>
      <c r="BL147" s="10">
        <v>5</v>
      </c>
      <c r="BM147" s="10">
        <v>4</v>
      </c>
      <c r="BN147" s="10">
        <v>1</v>
      </c>
    </row>
    <row r="148" spans="59:66" x14ac:dyDescent="0.25">
      <c r="BG148" s="8">
        <f t="shared" ca="1" si="38"/>
        <v>0.70751802777418438</v>
      </c>
      <c r="BH148" s="9">
        <f t="shared" ca="1" si="39"/>
        <v>122</v>
      </c>
      <c r="BJ148" s="10">
        <v>148</v>
      </c>
      <c r="BK148" s="10">
        <v>4</v>
      </c>
      <c r="BL148" s="10">
        <v>5</v>
      </c>
      <c r="BM148" s="10">
        <v>5</v>
      </c>
      <c r="BN148" s="10">
        <v>1</v>
      </c>
    </row>
    <row r="149" spans="59:66" x14ac:dyDescent="0.25">
      <c r="BG149" s="8">
        <f t="shared" ca="1" si="38"/>
        <v>0.62218092206758335</v>
      </c>
      <c r="BH149" s="9">
        <f t="shared" ca="1" si="39"/>
        <v>165</v>
      </c>
      <c r="BJ149" s="10">
        <v>149</v>
      </c>
      <c r="BK149" s="10">
        <v>4</v>
      </c>
      <c r="BL149" s="10">
        <v>5</v>
      </c>
      <c r="BM149" s="10">
        <v>6</v>
      </c>
      <c r="BN149" s="10">
        <v>1</v>
      </c>
    </row>
    <row r="150" spans="59:66" x14ac:dyDescent="0.25">
      <c r="BG150" s="8">
        <f t="shared" ca="1" si="38"/>
        <v>7.2854421291255189E-3</v>
      </c>
      <c r="BH150" s="9">
        <f t="shared" ca="1" si="39"/>
        <v>405</v>
      </c>
      <c r="BJ150" s="10">
        <v>150</v>
      </c>
      <c r="BK150" s="10">
        <v>4</v>
      </c>
      <c r="BL150" s="10">
        <v>5</v>
      </c>
      <c r="BM150" s="10">
        <v>8</v>
      </c>
      <c r="BN150" s="10">
        <v>1</v>
      </c>
    </row>
    <row r="151" spans="59:66" x14ac:dyDescent="0.25">
      <c r="BG151" s="8">
        <f t="shared" ca="1" si="38"/>
        <v>0.9134298345387456</v>
      </c>
      <c r="BH151" s="9">
        <f t="shared" ca="1" si="39"/>
        <v>36</v>
      </c>
      <c r="BJ151" s="10">
        <v>151</v>
      </c>
      <c r="BK151" s="10">
        <v>4</v>
      </c>
      <c r="BL151" s="10">
        <v>6</v>
      </c>
      <c r="BM151" s="10">
        <v>3</v>
      </c>
      <c r="BN151" s="10">
        <v>1</v>
      </c>
    </row>
    <row r="152" spans="59:66" x14ac:dyDescent="0.25">
      <c r="BG152" s="8">
        <f t="shared" ca="1" si="38"/>
        <v>0.91097616638965095</v>
      </c>
      <c r="BH152" s="9">
        <f t="shared" ca="1" si="39"/>
        <v>38</v>
      </c>
      <c r="BJ152" s="10">
        <v>152</v>
      </c>
      <c r="BK152" s="10">
        <v>4</v>
      </c>
      <c r="BL152" s="10">
        <v>6</v>
      </c>
      <c r="BM152" s="10">
        <v>4</v>
      </c>
      <c r="BN152" s="10">
        <v>1</v>
      </c>
    </row>
    <row r="153" spans="59:66" x14ac:dyDescent="0.25">
      <c r="BG153" s="8">
        <f t="shared" ca="1" si="38"/>
        <v>0.65917779007284283</v>
      </c>
      <c r="BH153" s="9">
        <f t="shared" ca="1" si="39"/>
        <v>145</v>
      </c>
      <c r="BJ153" s="10">
        <v>153</v>
      </c>
      <c r="BK153" s="10">
        <v>4</v>
      </c>
      <c r="BL153" s="10">
        <v>6</v>
      </c>
      <c r="BM153" s="10">
        <v>5</v>
      </c>
      <c r="BN153" s="10">
        <v>1</v>
      </c>
    </row>
    <row r="154" spans="59:66" x14ac:dyDescent="0.25">
      <c r="BG154" s="8">
        <f t="shared" ca="1" si="38"/>
        <v>0.87882631499902364</v>
      </c>
      <c r="BH154" s="9">
        <f t="shared" ca="1" si="39"/>
        <v>49</v>
      </c>
      <c r="BJ154" s="10">
        <v>154</v>
      </c>
      <c r="BK154" s="10">
        <v>4</v>
      </c>
      <c r="BL154" s="10">
        <v>6</v>
      </c>
      <c r="BM154" s="10">
        <v>6</v>
      </c>
      <c r="BN154" s="10">
        <v>1</v>
      </c>
    </row>
    <row r="155" spans="59:66" x14ac:dyDescent="0.25">
      <c r="BG155" s="8">
        <f t="shared" ca="1" si="38"/>
        <v>0.86122043590406439</v>
      </c>
      <c r="BH155" s="9">
        <f t="shared" ca="1" si="39"/>
        <v>62</v>
      </c>
      <c r="BJ155" s="10">
        <v>155</v>
      </c>
      <c r="BK155" s="10">
        <v>4</v>
      </c>
      <c r="BL155" s="10">
        <v>6</v>
      </c>
      <c r="BM155" s="10">
        <v>8</v>
      </c>
      <c r="BN155" s="10">
        <v>1</v>
      </c>
    </row>
    <row r="156" spans="59:66" x14ac:dyDescent="0.25">
      <c r="BG156" s="8">
        <f t="shared" ca="1" si="38"/>
        <v>0.20177969512203309</v>
      </c>
      <c r="BH156" s="9">
        <f t="shared" ca="1" si="39"/>
        <v>335</v>
      </c>
      <c r="BJ156" s="10">
        <v>156</v>
      </c>
      <c r="BK156" s="10">
        <v>4</v>
      </c>
      <c r="BL156" s="10">
        <v>7</v>
      </c>
      <c r="BM156" s="10">
        <v>3</v>
      </c>
      <c r="BN156" s="10">
        <v>1</v>
      </c>
    </row>
    <row r="157" spans="59:66" x14ac:dyDescent="0.25">
      <c r="BG157" s="8">
        <f t="shared" ca="1" si="38"/>
        <v>0.57758023133120107</v>
      </c>
      <c r="BH157" s="9">
        <f t="shared" ca="1" si="39"/>
        <v>186</v>
      </c>
      <c r="BJ157" s="10">
        <v>157</v>
      </c>
      <c r="BK157" s="10">
        <v>4</v>
      </c>
      <c r="BL157" s="10">
        <v>7</v>
      </c>
      <c r="BM157" s="10">
        <v>4</v>
      </c>
      <c r="BN157" s="10">
        <v>1</v>
      </c>
    </row>
    <row r="158" spans="59:66" x14ac:dyDescent="0.25">
      <c r="BG158" s="8">
        <f t="shared" ca="1" si="38"/>
        <v>0.83332513776847517</v>
      </c>
      <c r="BH158" s="9">
        <f t="shared" ca="1" si="39"/>
        <v>74</v>
      </c>
      <c r="BJ158" s="10">
        <v>158</v>
      </c>
      <c r="BK158" s="10">
        <v>4</v>
      </c>
      <c r="BL158" s="10">
        <v>7</v>
      </c>
      <c r="BM158" s="10">
        <v>5</v>
      </c>
      <c r="BN158" s="10">
        <v>1</v>
      </c>
    </row>
    <row r="159" spans="59:66" x14ac:dyDescent="0.25">
      <c r="BG159" s="8">
        <f t="shared" ca="1" si="38"/>
        <v>0.22119604714092134</v>
      </c>
      <c r="BH159" s="9">
        <f t="shared" ca="1" si="39"/>
        <v>326</v>
      </c>
      <c r="BJ159" s="10">
        <v>159</v>
      </c>
      <c r="BK159" s="10">
        <v>4</v>
      </c>
      <c r="BL159" s="10">
        <v>7</v>
      </c>
      <c r="BM159" s="10">
        <v>6</v>
      </c>
      <c r="BN159" s="10">
        <v>1</v>
      </c>
    </row>
    <row r="160" spans="59:66" x14ac:dyDescent="0.25">
      <c r="BG160" s="8">
        <f t="shared" ca="1" si="38"/>
        <v>0.86228856167851131</v>
      </c>
      <c r="BH160" s="9">
        <f t="shared" ca="1" si="39"/>
        <v>61</v>
      </c>
      <c r="BJ160" s="10">
        <v>160</v>
      </c>
      <c r="BK160" s="10">
        <v>4</v>
      </c>
      <c r="BL160" s="10">
        <v>7</v>
      </c>
      <c r="BM160" s="10">
        <v>8</v>
      </c>
      <c r="BN160" s="10">
        <v>1</v>
      </c>
    </row>
    <row r="161" spans="59:66" x14ac:dyDescent="0.25">
      <c r="BG161" s="8">
        <f t="shared" ca="1" si="38"/>
        <v>0.19997763644416178</v>
      </c>
      <c r="BH161" s="9">
        <f t="shared" ca="1" si="39"/>
        <v>336</v>
      </c>
      <c r="BJ161" s="10">
        <v>161</v>
      </c>
      <c r="BK161" s="10">
        <v>4</v>
      </c>
      <c r="BL161" s="10">
        <v>8</v>
      </c>
      <c r="BM161" s="10">
        <v>3</v>
      </c>
      <c r="BN161" s="10">
        <v>1</v>
      </c>
    </row>
    <row r="162" spans="59:66" x14ac:dyDescent="0.25">
      <c r="BG162" s="8">
        <f t="shared" ca="1" si="38"/>
        <v>0.99447134763570055</v>
      </c>
      <c r="BH162" s="9">
        <f t="shared" ca="1" si="39"/>
        <v>2</v>
      </c>
      <c r="BJ162" s="10">
        <v>162</v>
      </c>
      <c r="BK162" s="10">
        <v>4</v>
      </c>
      <c r="BL162" s="10">
        <v>8</v>
      </c>
      <c r="BM162" s="10">
        <v>4</v>
      </c>
      <c r="BN162" s="10">
        <v>1</v>
      </c>
    </row>
    <row r="163" spans="59:66" x14ac:dyDescent="0.25">
      <c r="BG163" s="8">
        <f t="shared" ca="1" si="38"/>
        <v>0.73632265458136359</v>
      </c>
      <c r="BH163" s="9">
        <f t="shared" ca="1" si="39"/>
        <v>111</v>
      </c>
      <c r="BJ163" s="10">
        <v>163</v>
      </c>
      <c r="BK163" s="10">
        <v>4</v>
      </c>
      <c r="BL163" s="10">
        <v>8</v>
      </c>
      <c r="BM163" s="10">
        <v>5</v>
      </c>
      <c r="BN163" s="10">
        <v>1</v>
      </c>
    </row>
    <row r="164" spans="59:66" x14ac:dyDescent="0.25">
      <c r="BG164" s="8">
        <f t="shared" ca="1" si="38"/>
        <v>0.70565474843917508</v>
      </c>
      <c r="BH164" s="9">
        <f t="shared" ca="1" si="39"/>
        <v>123</v>
      </c>
      <c r="BJ164" s="10">
        <v>164</v>
      </c>
      <c r="BK164" s="10">
        <v>4</v>
      </c>
      <c r="BL164" s="10">
        <v>8</v>
      </c>
      <c r="BM164" s="10">
        <v>6</v>
      </c>
      <c r="BN164" s="10">
        <v>1</v>
      </c>
    </row>
    <row r="165" spans="59:66" x14ac:dyDescent="0.25">
      <c r="BG165" s="8">
        <f t="shared" ca="1" si="38"/>
        <v>0.63664883082043655</v>
      </c>
      <c r="BH165" s="9">
        <f t="shared" ca="1" si="39"/>
        <v>159</v>
      </c>
      <c r="BJ165" s="10">
        <v>165</v>
      </c>
      <c r="BK165" s="10">
        <v>4</v>
      </c>
      <c r="BL165" s="10">
        <v>8</v>
      </c>
      <c r="BM165" s="10">
        <v>8</v>
      </c>
      <c r="BN165" s="10">
        <v>1</v>
      </c>
    </row>
    <row r="166" spans="59:66" x14ac:dyDescent="0.25">
      <c r="BG166" s="8">
        <f t="shared" ca="1" si="38"/>
        <v>0.27318708189585461</v>
      </c>
      <c r="BH166" s="9">
        <f t="shared" ca="1" si="39"/>
        <v>307</v>
      </c>
      <c r="BJ166" s="10">
        <v>166</v>
      </c>
      <c r="BK166" s="10">
        <v>4</v>
      </c>
      <c r="BL166" s="10">
        <v>9</v>
      </c>
      <c r="BM166" s="10">
        <v>3</v>
      </c>
      <c r="BN166" s="10">
        <v>1</v>
      </c>
    </row>
    <row r="167" spans="59:66" x14ac:dyDescent="0.25">
      <c r="BG167" s="8">
        <f t="shared" ca="1" si="38"/>
        <v>0.60434463959078222</v>
      </c>
      <c r="BH167" s="9">
        <f t="shared" ca="1" si="39"/>
        <v>175</v>
      </c>
      <c r="BJ167" s="10">
        <v>167</v>
      </c>
      <c r="BK167" s="10">
        <v>4</v>
      </c>
      <c r="BL167" s="10">
        <v>9</v>
      </c>
      <c r="BM167" s="10">
        <v>4</v>
      </c>
      <c r="BN167" s="10">
        <v>1</v>
      </c>
    </row>
    <row r="168" spans="59:66" x14ac:dyDescent="0.25">
      <c r="BG168" s="8">
        <f t="shared" ca="1" si="38"/>
        <v>0.56535623717418237</v>
      </c>
      <c r="BH168" s="9">
        <f t="shared" ca="1" si="39"/>
        <v>190</v>
      </c>
      <c r="BJ168" s="10">
        <v>168</v>
      </c>
      <c r="BK168" s="10">
        <v>4</v>
      </c>
      <c r="BL168" s="10">
        <v>9</v>
      </c>
      <c r="BM168" s="10">
        <v>5</v>
      </c>
      <c r="BN168" s="10">
        <v>1</v>
      </c>
    </row>
    <row r="169" spans="59:66" x14ac:dyDescent="0.25">
      <c r="BG169" s="8">
        <f t="shared" ca="1" si="38"/>
        <v>1.4429996195508998E-2</v>
      </c>
      <c r="BH169" s="9">
        <f t="shared" ca="1" si="39"/>
        <v>402</v>
      </c>
      <c r="BJ169" s="10">
        <v>169</v>
      </c>
      <c r="BK169" s="10">
        <v>4</v>
      </c>
      <c r="BL169" s="10">
        <v>9</v>
      </c>
      <c r="BM169" s="10">
        <v>6</v>
      </c>
      <c r="BN169" s="10">
        <v>1</v>
      </c>
    </row>
    <row r="170" spans="59:66" x14ac:dyDescent="0.25">
      <c r="BG170" s="8">
        <f t="shared" ca="1" si="38"/>
        <v>0.6049228545200489</v>
      </c>
      <c r="BH170" s="9">
        <f t="shared" ca="1" si="39"/>
        <v>174</v>
      </c>
      <c r="BJ170" s="10">
        <v>170</v>
      </c>
      <c r="BK170" s="10">
        <v>4</v>
      </c>
      <c r="BL170" s="10">
        <v>9</v>
      </c>
      <c r="BM170" s="10">
        <v>8</v>
      </c>
      <c r="BN170" s="10">
        <v>1</v>
      </c>
    </row>
    <row r="171" spans="59:66" x14ac:dyDescent="0.25">
      <c r="BG171" s="8">
        <f t="shared" ca="1" si="38"/>
        <v>0.88387926815968765</v>
      </c>
      <c r="BH171" s="9">
        <f t="shared" ca="1" si="39"/>
        <v>47</v>
      </c>
      <c r="BJ171" s="10">
        <v>171</v>
      </c>
      <c r="BK171" s="10">
        <v>5</v>
      </c>
      <c r="BL171" s="10">
        <v>2</v>
      </c>
      <c r="BM171" s="10">
        <v>5</v>
      </c>
      <c r="BN171" s="10">
        <v>1</v>
      </c>
    </row>
    <row r="172" spans="59:66" x14ac:dyDescent="0.25">
      <c r="BG172" s="8">
        <f t="shared" ca="1" si="38"/>
        <v>0.26964181927421205</v>
      </c>
      <c r="BH172" s="9">
        <f t="shared" ca="1" si="39"/>
        <v>310</v>
      </c>
      <c r="BJ172" s="10">
        <v>172</v>
      </c>
      <c r="BK172" s="10">
        <v>5</v>
      </c>
      <c r="BL172" s="10">
        <v>2</v>
      </c>
      <c r="BM172" s="10">
        <v>6</v>
      </c>
      <c r="BN172" s="10">
        <v>1</v>
      </c>
    </row>
    <row r="173" spans="59:66" x14ac:dyDescent="0.25">
      <c r="BG173" s="8">
        <f t="shared" ca="1" si="38"/>
        <v>4.9341184907637725E-2</v>
      </c>
      <c r="BH173" s="9">
        <f t="shared" ca="1" si="39"/>
        <v>390</v>
      </c>
      <c r="BJ173" s="10">
        <v>173</v>
      </c>
      <c r="BK173" s="10">
        <v>5</v>
      </c>
      <c r="BL173" s="10">
        <v>2</v>
      </c>
      <c r="BM173" s="10">
        <v>7</v>
      </c>
      <c r="BN173" s="10">
        <v>1</v>
      </c>
    </row>
    <row r="174" spans="59:66" x14ac:dyDescent="0.25">
      <c r="BG174" s="8">
        <f t="shared" ca="1" si="38"/>
        <v>0.82125404970634686</v>
      </c>
      <c r="BH174" s="9">
        <f t="shared" ca="1" si="39"/>
        <v>80</v>
      </c>
      <c r="BJ174" s="10">
        <v>174</v>
      </c>
      <c r="BK174" s="10">
        <v>5</v>
      </c>
      <c r="BL174" s="10">
        <v>2</v>
      </c>
      <c r="BM174" s="10">
        <v>8</v>
      </c>
      <c r="BN174" s="10">
        <v>1</v>
      </c>
    </row>
    <row r="175" spans="59:66" x14ac:dyDescent="0.25">
      <c r="BG175" s="8">
        <f t="shared" ca="1" si="38"/>
        <v>9.0848353583078967E-2</v>
      </c>
      <c r="BH175" s="9">
        <f t="shared" ca="1" si="39"/>
        <v>376</v>
      </c>
      <c r="BJ175" s="10">
        <v>175</v>
      </c>
      <c r="BK175" s="10">
        <v>5</v>
      </c>
      <c r="BL175" s="10">
        <v>2</v>
      </c>
      <c r="BM175" s="10">
        <v>9</v>
      </c>
      <c r="BN175" s="10">
        <v>1</v>
      </c>
    </row>
    <row r="176" spans="59:66" x14ac:dyDescent="0.25">
      <c r="BG176" s="8">
        <f t="shared" ca="1" si="38"/>
        <v>0.17660146887547223</v>
      </c>
      <c r="BH176" s="9">
        <f t="shared" ca="1" si="39"/>
        <v>347</v>
      </c>
      <c r="BJ176" s="10">
        <v>176</v>
      </c>
      <c r="BK176" s="10">
        <v>5</v>
      </c>
      <c r="BL176" s="10">
        <v>3</v>
      </c>
      <c r="BM176" s="10">
        <v>4</v>
      </c>
      <c r="BN176" s="10">
        <v>1</v>
      </c>
    </row>
    <row r="177" spans="59:66" x14ac:dyDescent="0.25">
      <c r="BG177" s="8">
        <f t="shared" ca="1" si="38"/>
        <v>0.25371900160189909</v>
      </c>
      <c r="BH177" s="9">
        <f t="shared" ca="1" si="39"/>
        <v>315</v>
      </c>
      <c r="BJ177" s="10">
        <v>177</v>
      </c>
      <c r="BK177" s="10">
        <v>5</v>
      </c>
      <c r="BL177" s="10">
        <v>3</v>
      </c>
      <c r="BM177" s="10">
        <v>5</v>
      </c>
      <c r="BN177" s="10">
        <v>1</v>
      </c>
    </row>
    <row r="178" spans="59:66" x14ac:dyDescent="0.25">
      <c r="BG178" s="8">
        <f t="shared" ca="1" si="38"/>
        <v>0.74841665023640203</v>
      </c>
      <c r="BH178" s="9">
        <f t="shared" ca="1" si="39"/>
        <v>108</v>
      </c>
      <c r="BJ178" s="10">
        <v>178</v>
      </c>
      <c r="BK178" s="10">
        <v>5</v>
      </c>
      <c r="BL178" s="10">
        <v>3</v>
      </c>
      <c r="BM178" s="10">
        <v>6</v>
      </c>
      <c r="BN178" s="10">
        <v>1</v>
      </c>
    </row>
    <row r="179" spans="59:66" x14ac:dyDescent="0.25">
      <c r="BG179" s="8">
        <f t="shared" ca="1" si="38"/>
        <v>0.22309483161472321</v>
      </c>
      <c r="BH179" s="9">
        <f t="shared" ca="1" si="39"/>
        <v>322</v>
      </c>
      <c r="BJ179" s="10">
        <v>179</v>
      </c>
      <c r="BK179" s="10">
        <v>5</v>
      </c>
      <c r="BL179" s="10">
        <v>3</v>
      </c>
      <c r="BM179" s="10">
        <v>7</v>
      </c>
      <c r="BN179" s="10">
        <v>1</v>
      </c>
    </row>
    <row r="180" spans="59:66" x14ac:dyDescent="0.25">
      <c r="BG180" s="8">
        <f t="shared" ca="1" si="38"/>
        <v>0.8576919842770151</v>
      </c>
      <c r="BH180" s="9">
        <f t="shared" ca="1" si="39"/>
        <v>65</v>
      </c>
      <c r="BJ180" s="10">
        <v>180</v>
      </c>
      <c r="BK180" s="10">
        <v>5</v>
      </c>
      <c r="BL180" s="10">
        <v>3</v>
      </c>
      <c r="BM180" s="10">
        <v>8</v>
      </c>
      <c r="BN180" s="10">
        <v>1</v>
      </c>
    </row>
    <row r="181" spans="59:66" x14ac:dyDescent="0.25">
      <c r="BG181" s="8">
        <f t="shared" ca="1" si="38"/>
        <v>0.19944547076273533</v>
      </c>
      <c r="BH181" s="9">
        <f t="shared" ca="1" si="39"/>
        <v>337</v>
      </c>
      <c r="BJ181" s="10">
        <v>181</v>
      </c>
      <c r="BK181" s="10">
        <v>5</v>
      </c>
      <c r="BL181" s="10">
        <v>3</v>
      </c>
      <c r="BM181" s="10">
        <v>9</v>
      </c>
      <c r="BN181" s="10">
        <v>1</v>
      </c>
    </row>
    <row r="182" spans="59:66" x14ac:dyDescent="0.25">
      <c r="BG182" s="8">
        <f t="shared" ca="1" si="38"/>
        <v>0.79999960344975718</v>
      </c>
      <c r="BH182" s="9">
        <f t="shared" ca="1" si="39"/>
        <v>84</v>
      </c>
      <c r="BJ182" s="10">
        <v>182</v>
      </c>
      <c r="BK182" s="10">
        <v>5</v>
      </c>
      <c r="BL182" s="10">
        <v>4</v>
      </c>
      <c r="BM182" s="10">
        <v>3</v>
      </c>
      <c r="BN182" s="10">
        <v>1</v>
      </c>
    </row>
    <row r="183" spans="59:66" x14ac:dyDescent="0.25">
      <c r="BG183" s="8">
        <f t="shared" ca="1" si="38"/>
        <v>0.34810171828542669</v>
      </c>
      <c r="BH183" s="9">
        <f t="shared" ca="1" si="39"/>
        <v>283</v>
      </c>
      <c r="BJ183" s="10">
        <v>183</v>
      </c>
      <c r="BK183" s="10">
        <v>5</v>
      </c>
      <c r="BL183" s="10">
        <v>4</v>
      </c>
      <c r="BM183" s="10">
        <v>4</v>
      </c>
      <c r="BN183" s="10">
        <v>1</v>
      </c>
    </row>
    <row r="184" spans="59:66" x14ac:dyDescent="0.25">
      <c r="BG184" s="8">
        <f t="shared" ca="1" si="38"/>
        <v>0.6924504755596762</v>
      </c>
      <c r="BH184" s="9">
        <f t="shared" ca="1" si="39"/>
        <v>134</v>
      </c>
      <c r="BJ184" s="10">
        <v>184</v>
      </c>
      <c r="BK184" s="10">
        <v>5</v>
      </c>
      <c r="BL184" s="10">
        <v>4</v>
      </c>
      <c r="BM184" s="10">
        <v>5</v>
      </c>
      <c r="BN184" s="10">
        <v>1</v>
      </c>
    </row>
    <row r="185" spans="59:66" x14ac:dyDescent="0.25">
      <c r="BG185" s="8">
        <f t="shared" ca="1" si="38"/>
        <v>0.69519202031169547</v>
      </c>
      <c r="BH185" s="9">
        <f t="shared" ca="1" si="39"/>
        <v>132</v>
      </c>
      <c r="BJ185" s="10">
        <v>185</v>
      </c>
      <c r="BK185" s="10">
        <v>5</v>
      </c>
      <c r="BL185" s="10">
        <v>4</v>
      </c>
      <c r="BM185" s="10">
        <v>6</v>
      </c>
      <c r="BN185" s="10">
        <v>1</v>
      </c>
    </row>
    <row r="186" spans="59:66" x14ac:dyDescent="0.25">
      <c r="BG186" s="8">
        <f t="shared" ca="1" si="38"/>
        <v>0.83094564246954228</v>
      </c>
      <c r="BH186" s="9">
        <f t="shared" ca="1" si="39"/>
        <v>76</v>
      </c>
      <c r="BJ186" s="10">
        <v>186</v>
      </c>
      <c r="BK186" s="10">
        <v>5</v>
      </c>
      <c r="BL186" s="10">
        <v>4</v>
      </c>
      <c r="BM186" s="10">
        <v>7</v>
      </c>
      <c r="BN186" s="10">
        <v>1</v>
      </c>
    </row>
    <row r="187" spans="59:66" x14ac:dyDescent="0.25">
      <c r="BG187" s="8">
        <f t="shared" ca="1" si="38"/>
        <v>0.77755183296975472</v>
      </c>
      <c r="BH187" s="9">
        <f t="shared" ca="1" si="39"/>
        <v>95</v>
      </c>
      <c r="BJ187" s="10">
        <v>187</v>
      </c>
      <c r="BK187" s="10">
        <v>5</v>
      </c>
      <c r="BL187" s="10">
        <v>4</v>
      </c>
      <c r="BM187" s="10">
        <v>8</v>
      </c>
      <c r="BN187" s="10">
        <v>1</v>
      </c>
    </row>
    <row r="188" spans="59:66" x14ac:dyDescent="0.25">
      <c r="BG188" s="8">
        <f t="shared" ca="1" si="38"/>
        <v>0.93046085922863031</v>
      </c>
      <c r="BH188" s="9">
        <f t="shared" ca="1" si="39"/>
        <v>28</v>
      </c>
      <c r="BJ188" s="10">
        <v>188</v>
      </c>
      <c r="BK188" s="10">
        <v>5</v>
      </c>
      <c r="BL188" s="10">
        <v>4</v>
      </c>
      <c r="BM188" s="10">
        <v>9</v>
      </c>
      <c r="BN188" s="10">
        <v>1</v>
      </c>
    </row>
    <row r="189" spans="59:66" x14ac:dyDescent="0.25">
      <c r="BG189" s="8">
        <f t="shared" ca="1" si="38"/>
        <v>0.40941463310342541</v>
      </c>
      <c r="BH189" s="9">
        <f t="shared" ca="1" si="39"/>
        <v>259</v>
      </c>
      <c r="BJ189" s="10">
        <v>189</v>
      </c>
      <c r="BK189" s="10">
        <v>5</v>
      </c>
      <c r="BL189" s="10">
        <v>5</v>
      </c>
      <c r="BM189" s="10">
        <v>2</v>
      </c>
      <c r="BN189" s="10">
        <v>1</v>
      </c>
    </row>
    <row r="190" spans="59:66" x14ac:dyDescent="0.25">
      <c r="BG190" s="8">
        <f t="shared" ca="1" si="38"/>
        <v>0.72012948935379828</v>
      </c>
      <c r="BH190" s="9">
        <f t="shared" ca="1" si="39"/>
        <v>117</v>
      </c>
      <c r="BJ190" s="10">
        <v>190</v>
      </c>
      <c r="BK190" s="10">
        <v>5</v>
      </c>
      <c r="BL190" s="10">
        <v>5</v>
      </c>
      <c r="BM190" s="10">
        <v>3</v>
      </c>
      <c r="BN190" s="10">
        <v>1</v>
      </c>
    </row>
    <row r="191" spans="59:66" x14ac:dyDescent="0.25">
      <c r="BG191" s="8">
        <f t="shared" ca="1" si="38"/>
        <v>0.58999700082010897</v>
      </c>
      <c r="BH191" s="9">
        <f t="shared" ca="1" si="39"/>
        <v>178</v>
      </c>
      <c r="BJ191" s="10">
        <v>191</v>
      </c>
      <c r="BK191" s="10">
        <v>5</v>
      </c>
      <c r="BL191" s="10">
        <v>5</v>
      </c>
      <c r="BM191" s="10">
        <v>4</v>
      </c>
      <c r="BN191" s="10">
        <v>1</v>
      </c>
    </row>
    <row r="192" spans="59:66" x14ac:dyDescent="0.25">
      <c r="BG192" s="8">
        <f t="shared" ca="1" si="38"/>
        <v>0.22024362441485312</v>
      </c>
      <c r="BH192" s="9">
        <f t="shared" ca="1" si="39"/>
        <v>327</v>
      </c>
      <c r="BJ192" s="10">
        <v>192</v>
      </c>
      <c r="BK192" s="10">
        <v>5</v>
      </c>
      <c r="BL192" s="10">
        <v>5</v>
      </c>
      <c r="BM192" s="10">
        <v>5</v>
      </c>
      <c r="BN192" s="10">
        <v>1</v>
      </c>
    </row>
    <row r="193" spans="59:66" x14ac:dyDescent="0.25">
      <c r="BG193" s="8">
        <f t="shared" ref="BG193:BG256" ca="1" si="40">RAND()</f>
        <v>0.4639030101009225</v>
      </c>
      <c r="BH193" s="9">
        <f t="shared" ref="BH193:BH256" ca="1" si="41">RANK(BG193,$BG$1:$BG$405,)</f>
        <v>234</v>
      </c>
      <c r="BJ193" s="10">
        <v>193</v>
      </c>
      <c r="BK193" s="10">
        <v>5</v>
      </c>
      <c r="BL193" s="10">
        <v>5</v>
      </c>
      <c r="BM193" s="10">
        <v>6</v>
      </c>
      <c r="BN193" s="10">
        <v>1</v>
      </c>
    </row>
    <row r="194" spans="59:66" x14ac:dyDescent="0.25">
      <c r="BG194" s="8">
        <f t="shared" ca="1" si="40"/>
        <v>0.87690175867402131</v>
      </c>
      <c r="BH194" s="9">
        <f t="shared" ca="1" si="41"/>
        <v>50</v>
      </c>
      <c r="BJ194" s="10">
        <v>194</v>
      </c>
      <c r="BK194" s="10">
        <v>5</v>
      </c>
      <c r="BL194" s="10">
        <v>5</v>
      </c>
      <c r="BM194" s="10">
        <v>7</v>
      </c>
      <c r="BN194" s="10">
        <v>1</v>
      </c>
    </row>
    <row r="195" spans="59:66" x14ac:dyDescent="0.25">
      <c r="BG195" s="8">
        <f t="shared" ca="1" si="40"/>
        <v>2.437327206264206E-2</v>
      </c>
      <c r="BH195" s="9">
        <f t="shared" ca="1" si="41"/>
        <v>398</v>
      </c>
      <c r="BJ195" s="10">
        <v>195</v>
      </c>
      <c r="BK195" s="10">
        <v>5</v>
      </c>
      <c r="BL195" s="10">
        <v>5</v>
      </c>
      <c r="BM195" s="10">
        <v>8</v>
      </c>
      <c r="BN195" s="10">
        <v>1</v>
      </c>
    </row>
    <row r="196" spans="59:66" x14ac:dyDescent="0.25">
      <c r="BG196" s="8">
        <f t="shared" ca="1" si="40"/>
        <v>0.58765060529300073</v>
      </c>
      <c r="BH196" s="9">
        <f t="shared" ca="1" si="41"/>
        <v>179</v>
      </c>
      <c r="BJ196" s="10">
        <v>196</v>
      </c>
      <c r="BK196" s="10">
        <v>5</v>
      </c>
      <c r="BL196" s="10">
        <v>5</v>
      </c>
      <c r="BM196" s="10">
        <v>9</v>
      </c>
      <c r="BN196" s="10">
        <v>1</v>
      </c>
    </row>
    <row r="197" spans="59:66" x14ac:dyDescent="0.25">
      <c r="BG197" s="8">
        <f t="shared" ca="1" si="40"/>
        <v>4.1674955148248594E-2</v>
      </c>
      <c r="BH197" s="9">
        <f t="shared" ca="1" si="41"/>
        <v>392</v>
      </c>
      <c r="BJ197" s="10">
        <v>197</v>
      </c>
      <c r="BK197" s="10">
        <v>5</v>
      </c>
      <c r="BL197" s="10">
        <v>6</v>
      </c>
      <c r="BM197" s="10">
        <v>2</v>
      </c>
      <c r="BN197" s="10">
        <v>1</v>
      </c>
    </row>
    <row r="198" spans="59:66" x14ac:dyDescent="0.25">
      <c r="BG198" s="8">
        <f t="shared" ca="1" si="40"/>
        <v>0.98902611984514188</v>
      </c>
      <c r="BH198" s="9">
        <f t="shared" ca="1" si="41"/>
        <v>5</v>
      </c>
      <c r="BJ198" s="10">
        <v>198</v>
      </c>
      <c r="BK198" s="10">
        <v>5</v>
      </c>
      <c r="BL198" s="10">
        <v>6</v>
      </c>
      <c r="BM198" s="10">
        <v>3</v>
      </c>
      <c r="BN198" s="10">
        <v>1</v>
      </c>
    </row>
    <row r="199" spans="59:66" x14ac:dyDescent="0.25">
      <c r="BG199" s="8">
        <f t="shared" ca="1" si="40"/>
        <v>0.21554173505387908</v>
      </c>
      <c r="BH199" s="9">
        <f t="shared" ca="1" si="41"/>
        <v>329</v>
      </c>
      <c r="BJ199" s="10">
        <v>199</v>
      </c>
      <c r="BK199" s="10">
        <v>5</v>
      </c>
      <c r="BL199" s="10">
        <v>6</v>
      </c>
      <c r="BM199" s="10">
        <v>4</v>
      </c>
      <c r="BN199" s="10">
        <v>1</v>
      </c>
    </row>
    <row r="200" spans="59:66" x14ac:dyDescent="0.25">
      <c r="BG200" s="8">
        <f t="shared" ca="1" si="40"/>
        <v>0.48816304836357571</v>
      </c>
      <c r="BH200" s="9">
        <f t="shared" ca="1" si="41"/>
        <v>226</v>
      </c>
      <c r="BJ200" s="10">
        <v>200</v>
      </c>
      <c r="BK200" s="10">
        <v>5</v>
      </c>
      <c r="BL200" s="10">
        <v>6</v>
      </c>
      <c r="BM200" s="10">
        <v>5</v>
      </c>
      <c r="BN200" s="10">
        <v>1</v>
      </c>
    </row>
    <row r="201" spans="59:66" x14ac:dyDescent="0.25">
      <c r="BG201" s="8">
        <f t="shared" ca="1" si="40"/>
        <v>0.53438058370814789</v>
      </c>
      <c r="BH201" s="9">
        <f t="shared" ca="1" si="41"/>
        <v>199</v>
      </c>
      <c r="BJ201" s="10">
        <v>201</v>
      </c>
      <c r="BK201" s="10">
        <v>5</v>
      </c>
      <c r="BL201" s="10">
        <v>6</v>
      </c>
      <c r="BM201" s="10">
        <v>6</v>
      </c>
      <c r="BN201" s="10">
        <v>1</v>
      </c>
    </row>
    <row r="202" spans="59:66" x14ac:dyDescent="0.25">
      <c r="BG202" s="8">
        <f t="shared" ca="1" si="40"/>
        <v>0.64664096932935899</v>
      </c>
      <c r="BH202" s="9">
        <f t="shared" ca="1" si="41"/>
        <v>151</v>
      </c>
      <c r="BJ202" s="10">
        <v>202</v>
      </c>
      <c r="BK202" s="10">
        <v>5</v>
      </c>
      <c r="BL202" s="10">
        <v>6</v>
      </c>
      <c r="BM202" s="10">
        <v>7</v>
      </c>
      <c r="BN202" s="10">
        <v>1</v>
      </c>
    </row>
    <row r="203" spans="59:66" x14ac:dyDescent="0.25">
      <c r="BG203" s="8">
        <f t="shared" ca="1" si="40"/>
        <v>0.54315929722171041</v>
      </c>
      <c r="BH203" s="9">
        <f t="shared" ca="1" si="41"/>
        <v>195</v>
      </c>
      <c r="BJ203" s="10">
        <v>203</v>
      </c>
      <c r="BK203" s="10">
        <v>5</v>
      </c>
      <c r="BL203" s="10">
        <v>6</v>
      </c>
      <c r="BM203" s="10">
        <v>8</v>
      </c>
      <c r="BN203" s="10">
        <v>1</v>
      </c>
    </row>
    <row r="204" spans="59:66" x14ac:dyDescent="0.25">
      <c r="BG204" s="8">
        <f t="shared" ca="1" si="40"/>
        <v>0.90043601418062791</v>
      </c>
      <c r="BH204" s="9">
        <f t="shared" ca="1" si="41"/>
        <v>43</v>
      </c>
      <c r="BJ204" s="10">
        <v>204</v>
      </c>
      <c r="BK204" s="10">
        <v>5</v>
      </c>
      <c r="BL204" s="10">
        <v>7</v>
      </c>
      <c r="BM204" s="10">
        <v>2</v>
      </c>
      <c r="BN204" s="10">
        <v>1</v>
      </c>
    </row>
    <row r="205" spans="59:66" x14ac:dyDescent="0.25">
      <c r="BG205" s="8">
        <f t="shared" ca="1" si="40"/>
        <v>0.19198912504553789</v>
      </c>
      <c r="BH205" s="9">
        <f t="shared" ca="1" si="41"/>
        <v>345</v>
      </c>
      <c r="BJ205" s="10">
        <v>205</v>
      </c>
      <c r="BK205" s="10">
        <v>5</v>
      </c>
      <c r="BL205" s="10">
        <v>7</v>
      </c>
      <c r="BM205" s="10">
        <v>3</v>
      </c>
      <c r="BN205" s="10">
        <v>1</v>
      </c>
    </row>
    <row r="206" spans="59:66" x14ac:dyDescent="0.25">
      <c r="BG206" s="8">
        <f t="shared" ca="1" si="40"/>
        <v>0.66916375464805855</v>
      </c>
      <c r="BH206" s="9">
        <f t="shared" ca="1" si="41"/>
        <v>140</v>
      </c>
      <c r="BJ206" s="10">
        <v>206</v>
      </c>
      <c r="BK206" s="10">
        <v>5</v>
      </c>
      <c r="BL206" s="10">
        <v>7</v>
      </c>
      <c r="BM206" s="10">
        <v>4</v>
      </c>
      <c r="BN206" s="10">
        <v>1</v>
      </c>
    </row>
    <row r="207" spans="59:66" x14ac:dyDescent="0.25">
      <c r="BG207" s="8">
        <f t="shared" ca="1" si="40"/>
        <v>0.99385033259035016</v>
      </c>
      <c r="BH207" s="9">
        <f t="shared" ca="1" si="41"/>
        <v>3</v>
      </c>
      <c r="BJ207" s="10">
        <v>207</v>
      </c>
      <c r="BK207" s="10">
        <v>5</v>
      </c>
      <c r="BL207" s="10">
        <v>7</v>
      </c>
      <c r="BM207" s="10">
        <v>5</v>
      </c>
      <c r="BN207" s="10">
        <v>1</v>
      </c>
    </row>
    <row r="208" spans="59:66" x14ac:dyDescent="0.25">
      <c r="BG208" s="8">
        <f t="shared" ca="1" si="40"/>
        <v>0.97898623488272218</v>
      </c>
      <c r="BH208" s="9">
        <f t="shared" ca="1" si="41"/>
        <v>11</v>
      </c>
      <c r="BJ208" s="10">
        <v>208</v>
      </c>
      <c r="BK208" s="10">
        <v>5</v>
      </c>
      <c r="BL208" s="10">
        <v>7</v>
      </c>
      <c r="BM208" s="10">
        <v>6</v>
      </c>
      <c r="BN208" s="10">
        <v>1</v>
      </c>
    </row>
    <row r="209" spans="59:66" x14ac:dyDescent="0.25">
      <c r="BG209" s="8">
        <f t="shared" ca="1" si="40"/>
        <v>0.88863021310596824</v>
      </c>
      <c r="BH209" s="9">
        <f t="shared" ca="1" si="41"/>
        <v>46</v>
      </c>
      <c r="BJ209" s="10">
        <v>209</v>
      </c>
      <c r="BK209" s="10">
        <v>5</v>
      </c>
      <c r="BL209" s="10">
        <v>7</v>
      </c>
      <c r="BM209" s="10">
        <v>7</v>
      </c>
      <c r="BN209" s="10">
        <v>1</v>
      </c>
    </row>
    <row r="210" spans="59:66" x14ac:dyDescent="0.25">
      <c r="BG210" s="8">
        <f t="shared" ca="1" si="40"/>
        <v>0.42772283152894219</v>
      </c>
      <c r="BH210" s="9">
        <f t="shared" ca="1" si="41"/>
        <v>251</v>
      </c>
      <c r="BJ210" s="10">
        <v>210</v>
      </c>
      <c r="BK210" s="10">
        <v>5</v>
      </c>
      <c r="BL210" s="10">
        <v>7</v>
      </c>
      <c r="BM210" s="10">
        <v>8</v>
      </c>
      <c r="BN210" s="10">
        <v>1</v>
      </c>
    </row>
    <row r="211" spans="59:66" x14ac:dyDescent="0.25">
      <c r="BG211" s="8">
        <f t="shared" ca="1" si="40"/>
        <v>0.3273881451945363</v>
      </c>
      <c r="BH211" s="9">
        <f t="shared" ca="1" si="41"/>
        <v>291</v>
      </c>
      <c r="BJ211" s="10">
        <v>211</v>
      </c>
      <c r="BK211" s="10">
        <v>5</v>
      </c>
      <c r="BL211" s="10">
        <v>8</v>
      </c>
      <c r="BM211" s="10">
        <v>2</v>
      </c>
      <c r="BN211" s="10">
        <v>1</v>
      </c>
    </row>
    <row r="212" spans="59:66" x14ac:dyDescent="0.25">
      <c r="BG212" s="8">
        <f t="shared" ca="1" si="40"/>
        <v>0.92260593460621998</v>
      </c>
      <c r="BH212" s="9">
        <f t="shared" ca="1" si="41"/>
        <v>33</v>
      </c>
      <c r="BJ212" s="10">
        <v>212</v>
      </c>
      <c r="BK212" s="10">
        <v>5</v>
      </c>
      <c r="BL212" s="10">
        <v>8</v>
      </c>
      <c r="BM212" s="10">
        <v>3</v>
      </c>
      <c r="BN212" s="10">
        <v>1</v>
      </c>
    </row>
    <row r="213" spans="59:66" x14ac:dyDescent="0.25">
      <c r="BG213" s="8">
        <f t="shared" ca="1" si="40"/>
        <v>0.45599194724502246</v>
      </c>
      <c r="BH213" s="9">
        <f t="shared" ca="1" si="41"/>
        <v>237</v>
      </c>
      <c r="BJ213" s="10">
        <v>213</v>
      </c>
      <c r="BK213" s="10">
        <v>5</v>
      </c>
      <c r="BL213" s="10">
        <v>8</v>
      </c>
      <c r="BM213" s="10">
        <v>4</v>
      </c>
      <c r="BN213" s="10">
        <v>1</v>
      </c>
    </row>
    <row r="214" spans="59:66" x14ac:dyDescent="0.25">
      <c r="BG214" s="8">
        <f t="shared" ca="1" si="40"/>
        <v>5.3265225775215419E-2</v>
      </c>
      <c r="BH214" s="9">
        <f t="shared" ca="1" si="41"/>
        <v>389</v>
      </c>
      <c r="BJ214" s="10">
        <v>214</v>
      </c>
      <c r="BK214" s="10">
        <v>5</v>
      </c>
      <c r="BL214" s="10">
        <v>8</v>
      </c>
      <c r="BM214" s="10">
        <v>5</v>
      </c>
      <c r="BN214" s="10">
        <v>1</v>
      </c>
    </row>
    <row r="215" spans="59:66" x14ac:dyDescent="0.25">
      <c r="BG215" s="8">
        <f t="shared" ca="1" si="40"/>
        <v>0.56568352321970949</v>
      </c>
      <c r="BH215" s="9">
        <f t="shared" ca="1" si="41"/>
        <v>189</v>
      </c>
      <c r="BJ215" s="10">
        <v>215</v>
      </c>
      <c r="BK215" s="10">
        <v>5</v>
      </c>
      <c r="BL215" s="10">
        <v>8</v>
      </c>
      <c r="BM215" s="10">
        <v>6</v>
      </c>
      <c r="BN215" s="10">
        <v>1</v>
      </c>
    </row>
    <row r="216" spans="59:66" x14ac:dyDescent="0.25">
      <c r="BG216" s="8">
        <f t="shared" ca="1" si="40"/>
        <v>0.45267913728778897</v>
      </c>
      <c r="BH216" s="9">
        <f t="shared" ca="1" si="41"/>
        <v>242</v>
      </c>
      <c r="BJ216" s="10">
        <v>216</v>
      </c>
      <c r="BK216" s="10">
        <v>5</v>
      </c>
      <c r="BL216" s="10">
        <v>8</v>
      </c>
      <c r="BM216" s="10">
        <v>8</v>
      </c>
      <c r="BN216" s="10">
        <v>1</v>
      </c>
    </row>
    <row r="217" spans="59:66" x14ac:dyDescent="0.25">
      <c r="BG217" s="8">
        <f t="shared" ca="1" si="40"/>
        <v>0.64665158671958689</v>
      </c>
      <c r="BH217" s="9">
        <f t="shared" ca="1" si="41"/>
        <v>150</v>
      </c>
      <c r="BJ217" s="10">
        <v>217</v>
      </c>
      <c r="BK217" s="10">
        <v>5</v>
      </c>
      <c r="BL217" s="10">
        <v>9</v>
      </c>
      <c r="BM217" s="10">
        <v>2</v>
      </c>
      <c r="BN217" s="10">
        <v>1</v>
      </c>
    </row>
    <row r="218" spans="59:66" x14ac:dyDescent="0.25">
      <c r="BG218" s="8">
        <f t="shared" ca="1" si="40"/>
        <v>0.65633310062109385</v>
      </c>
      <c r="BH218" s="9">
        <f t="shared" ca="1" si="41"/>
        <v>147</v>
      </c>
      <c r="BJ218" s="10">
        <v>218</v>
      </c>
      <c r="BK218" s="10">
        <v>5</v>
      </c>
      <c r="BL218" s="10">
        <v>9</v>
      </c>
      <c r="BM218" s="10">
        <v>3</v>
      </c>
      <c r="BN218" s="10">
        <v>1</v>
      </c>
    </row>
    <row r="219" spans="59:66" x14ac:dyDescent="0.25">
      <c r="BG219" s="8">
        <f t="shared" ca="1" si="40"/>
        <v>0.80018887327012722</v>
      </c>
      <c r="BH219" s="9">
        <f t="shared" ca="1" si="41"/>
        <v>83</v>
      </c>
      <c r="BJ219" s="10">
        <v>219</v>
      </c>
      <c r="BK219" s="10">
        <v>5</v>
      </c>
      <c r="BL219" s="10">
        <v>9</v>
      </c>
      <c r="BM219" s="10">
        <v>4</v>
      </c>
      <c r="BN219" s="10">
        <v>1</v>
      </c>
    </row>
    <row r="220" spans="59:66" x14ac:dyDescent="0.25">
      <c r="BG220" s="8">
        <f t="shared" ca="1" si="40"/>
        <v>0.22289713652154275</v>
      </c>
      <c r="BH220" s="9">
        <f t="shared" ca="1" si="41"/>
        <v>324</v>
      </c>
      <c r="BJ220" s="10">
        <v>220</v>
      </c>
      <c r="BK220" s="10">
        <v>5</v>
      </c>
      <c r="BL220" s="10">
        <v>9</v>
      </c>
      <c r="BM220" s="10">
        <v>5</v>
      </c>
      <c r="BN220" s="10">
        <v>1</v>
      </c>
    </row>
    <row r="221" spans="59:66" x14ac:dyDescent="0.25">
      <c r="BG221" s="8">
        <f t="shared" ca="1" si="40"/>
        <v>0.48888470964711517</v>
      </c>
      <c r="BH221" s="9">
        <f t="shared" ca="1" si="41"/>
        <v>225</v>
      </c>
      <c r="BJ221" s="10">
        <v>221</v>
      </c>
      <c r="BK221" s="10">
        <v>5</v>
      </c>
      <c r="BL221" s="10">
        <v>9</v>
      </c>
      <c r="BM221" s="10">
        <v>6</v>
      </c>
      <c r="BN221" s="10">
        <v>1</v>
      </c>
    </row>
    <row r="222" spans="59:66" x14ac:dyDescent="0.25">
      <c r="BG222" s="8">
        <f t="shared" ca="1" si="40"/>
        <v>0.28722877250330481</v>
      </c>
      <c r="BH222" s="9">
        <f t="shared" ca="1" si="41"/>
        <v>301</v>
      </c>
      <c r="BJ222" s="10">
        <v>222</v>
      </c>
      <c r="BK222" s="10">
        <v>5</v>
      </c>
      <c r="BL222" s="10">
        <v>9</v>
      </c>
      <c r="BM222" s="10">
        <v>8</v>
      </c>
      <c r="BN222" s="10">
        <v>1</v>
      </c>
    </row>
    <row r="223" spans="59:66" x14ac:dyDescent="0.25">
      <c r="BG223" s="8">
        <f t="shared" ca="1" si="40"/>
        <v>0.70992962709674989</v>
      </c>
      <c r="BH223" s="9">
        <f t="shared" ca="1" si="41"/>
        <v>121</v>
      </c>
      <c r="BJ223" s="10">
        <v>223</v>
      </c>
      <c r="BK223" s="10">
        <v>6</v>
      </c>
      <c r="BL223" s="10">
        <v>2</v>
      </c>
      <c r="BM223" s="10">
        <v>5</v>
      </c>
      <c r="BN223" s="10">
        <v>1</v>
      </c>
    </row>
    <row r="224" spans="59:66" x14ac:dyDescent="0.25">
      <c r="BG224" s="8">
        <f t="shared" ca="1" si="40"/>
        <v>2.896019414637574E-2</v>
      </c>
      <c r="BH224" s="9">
        <f t="shared" ca="1" si="41"/>
        <v>396</v>
      </c>
      <c r="BJ224" s="10">
        <v>224</v>
      </c>
      <c r="BK224" s="10">
        <v>6</v>
      </c>
      <c r="BL224" s="10">
        <v>2</v>
      </c>
      <c r="BM224" s="10">
        <v>6</v>
      </c>
      <c r="BN224" s="10">
        <v>1</v>
      </c>
    </row>
    <row r="225" spans="59:66" x14ac:dyDescent="0.25">
      <c r="BG225" s="8">
        <f t="shared" ca="1" si="40"/>
        <v>0.20579970507881962</v>
      </c>
      <c r="BH225" s="9">
        <f t="shared" ca="1" si="41"/>
        <v>332</v>
      </c>
      <c r="BJ225" s="10">
        <v>225</v>
      </c>
      <c r="BK225" s="10">
        <v>6</v>
      </c>
      <c r="BL225" s="10">
        <v>2</v>
      </c>
      <c r="BM225" s="10">
        <v>7</v>
      </c>
      <c r="BN225" s="10">
        <v>1</v>
      </c>
    </row>
    <row r="226" spans="59:66" x14ac:dyDescent="0.25">
      <c r="BG226" s="8">
        <f t="shared" ca="1" si="40"/>
        <v>0.35169080738840042</v>
      </c>
      <c r="BH226" s="9">
        <f t="shared" ca="1" si="41"/>
        <v>281</v>
      </c>
      <c r="BJ226" s="10">
        <v>226</v>
      </c>
      <c r="BK226" s="10">
        <v>6</v>
      </c>
      <c r="BL226" s="10">
        <v>2</v>
      </c>
      <c r="BM226" s="10">
        <v>8</v>
      </c>
      <c r="BN226" s="10">
        <v>1</v>
      </c>
    </row>
    <row r="227" spans="59:66" x14ac:dyDescent="0.25">
      <c r="BG227" s="8">
        <f t="shared" ca="1" si="40"/>
        <v>0.22880107143534845</v>
      </c>
      <c r="BH227" s="9">
        <f t="shared" ca="1" si="41"/>
        <v>320</v>
      </c>
      <c r="BJ227" s="10">
        <v>227</v>
      </c>
      <c r="BK227" s="10">
        <v>6</v>
      </c>
      <c r="BL227" s="10">
        <v>2</v>
      </c>
      <c r="BM227" s="10">
        <v>9</v>
      </c>
      <c r="BN227" s="10">
        <v>1</v>
      </c>
    </row>
    <row r="228" spans="59:66" x14ac:dyDescent="0.25">
      <c r="BG228" s="8">
        <f t="shared" ca="1" si="40"/>
        <v>0.497065570706132</v>
      </c>
      <c r="BH228" s="9">
        <f t="shared" ca="1" si="41"/>
        <v>218</v>
      </c>
      <c r="BJ228" s="10">
        <v>228</v>
      </c>
      <c r="BK228" s="10">
        <v>6</v>
      </c>
      <c r="BL228" s="10">
        <v>3</v>
      </c>
      <c r="BM228" s="10">
        <v>4</v>
      </c>
      <c r="BN228" s="10">
        <v>1</v>
      </c>
    </row>
    <row r="229" spans="59:66" x14ac:dyDescent="0.25">
      <c r="BG229" s="8">
        <f t="shared" ca="1" si="40"/>
        <v>0.67239172495719701</v>
      </c>
      <c r="BH229" s="9">
        <f t="shared" ca="1" si="41"/>
        <v>137</v>
      </c>
      <c r="BJ229" s="10">
        <v>229</v>
      </c>
      <c r="BK229" s="10">
        <v>6</v>
      </c>
      <c r="BL229" s="10">
        <v>3</v>
      </c>
      <c r="BM229" s="10">
        <v>5</v>
      </c>
      <c r="BN229" s="10">
        <v>1</v>
      </c>
    </row>
    <row r="230" spans="59:66" x14ac:dyDescent="0.25">
      <c r="BG230" s="8">
        <f t="shared" ca="1" si="40"/>
        <v>0.90255596046007069</v>
      </c>
      <c r="BH230" s="9">
        <f t="shared" ca="1" si="41"/>
        <v>42</v>
      </c>
      <c r="BJ230" s="10">
        <v>230</v>
      </c>
      <c r="BK230" s="10">
        <v>6</v>
      </c>
      <c r="BL230" s="10">
        <v>3</v>
      </c>
      <c r="BM230" s="10">
        <v>6</v>
      </c>
      <c r="BN230" s="10">
        <v>1</v>
      </c>
    </row>
    <row r="231" spans="59:66" x14ac:dyDescent="0.25">
      <c r="BG231" s="8">
        <f t="shared" ca="1" si="40"/>
        <v>0.50968143392033682</v>
      </c>
      <c r="BH231" s="9">
        <f t="shared" ca="1" si="41"/>
        <v>209</v>
      </c>
      <c r="BJ231" s="10">
        <v>231</v>
      </c>
      <c r="BK231" s="10">
        <v>6</v>
      </c>
      <c r="BL231" s="10">
        <v>3</v>
      </c>
      <c r="BM231" s="10">
        <v>7</v>
      </c>
      <c r="BN231" s="10">
        <v>1</v>
      </c>
    </row>
    <row r="232" spans="59:66" x14ac:dyDescent="0.25">
      <c r="BG232" s="8">
        <f t="shared" ca="1" si="40"/>
        <v>0.54661295230296736</v>
      </c>
      <c r="BH232" s="9">
        <f t="shared" ca="1" si="41"/>
        <v>193</v>
      </c>
      <c r="BJ232" s="10">
        <v>232</v>
      </c>
      <c r="BK232" s="10">
        <v>6</v>
      </c>
      <c r="BL232" s="10">
        <v>3</v>
      </c>
      <c r="BM232" s="10">
        <v>9</v>
      </c>
      <c r="BN232" s="10">
        <v>1</v>
      </c>
    </row>
    <row r="233" spans="59:66" x14ac:dyDescent="0.25">
      <c r="BG233" s="8">
        <f t="shared" ca="1" si="40"/>
        <v>0.26254446081041893</v>
      </c>
      <c r="BH233" s="9">
        <f t="shared" ca="1" si="41"/>
        <v>313</v>
      </c>
      <c r="BJ233" s="10">
        <v>233</v>
      </c>
      <c r="BK233" s="10">
        <v>6</v>
      </c>
      <c r="BL233" s="10">
        <v>4</v>
      </c>
      <c r="BM233" s="10">
        <v>3</v>
      </c>
      <c r="BN233" s="10">
        <v>1</v>
      </c>
    </row>
    <row r="234" spans="59:66" x14ac:dyDescent="0.25">
      <c r="BG234" s="8">
        <f t="shared" ca="1" si="40"/>
        <v>0.83265638514052542</v>
      </c>
      <c r="BH234" s="9">
        <f t="shared" ca="1" si="41"/>
        <v>75</v>
      </c>
      <c r="BJ234" s="10">
        <v>234</v>
      </c>
      <c r="BK234" s="10">
        <v>6</v>
      </c>
      <c r="BL234" s="10">
        <v>4</v>
      </c>
      <c r="BM234" s="10">
        <v>4</v>
      </c>
      <c r="BN234" s="10">
        <v>1</v>
      </c>
    </row>
    <row r="235" spans="59:66" x14ac:dyDescent="0.25">
      <c r="BG235" s="8">
        <f t="shared" ca="1" si="40"/>
        <v>0.83964785879217296</v>
      </c>
      <c r="BH235" s="9">
        <f t="shared" ca="1" si="41"/>
        <v>72</v>
      </c>
      <c r="BJ235" s="10">
        <v>235</v>
      </c>
      <c r="BK235" s="10">
        <v>6</v>
      </c>
      <c r="BL235" s="10">
        <v>4</v>
      </c>
      <c r="BM235" s="10">
        <v>5</v>
      </c>
      <c r="BN235" s="10">
        <v>1</v>
      </c>
    </row>
    <row r="236" spans="59:66" x14ac:dyDescent="0.25">
      <c r="BG236" s="8">
        <f t="shared" ca="1" si="40"/>
        <v>0.12535180993706763</v>
      </c>
      <c r="BH236" s="9">
        <f t="shared" ca="1" si="41"/>
        <v>364</v>
      </c>
      <c r="BJ236" s="10">
        <v>236</v>
      </c>
      <c r="BK236" s="10">
        <v>6</v>
      </c>
      <c r="BL236" s="10">
        <v>4</v>
      </c>
      <c r="BM236" s="10">
        <v>6</v>
      </c>
      <c r="BN236" s="10">
        <v>1</v>
      </c>
    </row>
    <row r="237" spans="59:66" x14ac:dyDescent="0.25">
      <c r="BG237" s="8">
        <f t="shared" ca="1" si="40"/>
        <v>0.82846542309506821</v>
      </c>
      <c r="BH237" s="9">
        <f t="shared" ca="1" si="41"/>
        <v>77</v>
      </c>
      <c r="BJ237" s="10">
        <v>237</v>
      </c>
      <c r="BK237" s="10">
        <v>6</v>
      </c>
      <c r="BL237" s="10">
        <v>4</v>
      </c>
      <c r="BM237" s="10">
        <v>7</v>
      </c>
      <c r="BN237" s="10">
        <v>1</v>
      </c>
    </row>
    <row r="238" spans="59:66" x14ac:dyDescent="0.25">
      <c r="BG238" s="8">
        <f t="shared" ca="1" si="40"/>
        <v>0.19067481516055584</v>
      </c>
      <c r="BH238" s="9">
        <f t="shared" ca="1" si="41"/>
        <v>346</v>
      </c>
      <c r="BJ238" s="10">
        <v>238</v>
      </c>
      <c r="BK238" s="10">
        <v>6</v>
      </c>
      <c r="BL238" s="10">
        <v>4</v>
      </c>
      <c r="BM238" s="10">
        <v>9</v>
      </c>
      <c r="BN238" s="10">
        <v>1</v>
      </c>
    </row>
    <row r="239" spans="59:66" x14ac:dyDescent="0.25">
      <c r="BG239" s="8">
        <f t="shared" ca="1" si="40"/>
        <v>2.1329183938377572E-2</v>
      </c>
      <c r="BH239" s="9">
        <f t="shared" ca="1" si="41"/>
        <v>400</v>
      </c>
      <c r="BJ239" s="10">
        <v>239</v>
      </c>
      <c r="BK239" s="10">
        <v>6</v>
      </c>
      <c r="BL239" s="10">
        <v>5</v>
      </c>
      <c r="BM239" s="10">
        <v>2</v>
      </c>
      <c r="BN239" s="10">
        <v>1</v>
      </c>
    </row>
    <row r="240" spans="59:66" x14ac:dyDescent="0.25">
      <c r="BG240" s="8">
        <f t="shared" ca="1" si="40"/>
        <v>0.62039708231866519</v>
      </c>
      <c r="BH240" s="9">
        <f t="shared" ca="1" si="41"/>
        <v>166</v>
      </c>
      <c r="BJ240" s="10">
        <v>240</v>
      </c>
      <c r="BK240" s="10">
        <v>6</v>
      </c>
      <c r="BL240" s="10">
        <v>5</v>
      </c>
      <c r="BM240" s="10">
        <v>3</v>
      </c>
      <c r="BN240" s="10">
        <v>1</v>
      </c>
    </row>
    <row r="241" spans="59:66" x14ac:dyDescent="0.25">
      <c r="BG241" s="8">
        <f t="shared" ca="1" si="40"/>
        <v>0.40929161822634463</v>
      </c>
      <c r="BH241" s="9">
        <f t="shared" ca="1" si="41"/>
        <v>260</v>
      </c>
      <c r="BJ241" s="10">
        <v>241</v>
      </c>
      <c r="BK241" s="10">
        <v>6</v>
      </c>
      <c r="BL241" s="10">
        <v>5</v>
      </c>
      <c r="BM241" s="10">
        <v>4</v>
      </c>
      <c r="BN241" s="10">
        <v>1</v>
      </c>
    </row>
    <row r="242" spans="59:66" x14ac:dyDescent="0.25">
      <c r="BG242" s="8">
        <f t="shared" ca="1" si="40"/>
        <v>0.83337535494162018</v>
      </c>
      <c r="BH242" s="9">
        <f t="shared" ca="1" si="41"/>
        <v>73</v>
      </c>
      <c r="BJ242" s="10">
        <v>242</v>
      </c>
      <c r="BK242" s="10">
        <v>6</v>
      </c>
      <c r="BL242" s="10">
        <v>5</v>
      </c>
      <c r="BM242" s="10">
        <v>5</v>
      </c>
      <c r="BN242" s="10">
        <v>1</v>
      </c>
    </row>
    <row r="243" spans="59:66" x14ac:dyDescent="0.25">
      <c r="BG243" s="8">
        <f t="shared" ca="1" si="40"/>
        <v>0.19690216786637138</v>
      </c>
      <c r="BH243" s="9">
        <f t="shared" ca="1" si="41"/>
        <v>342</v>
      </c>
      <c r="BJ243" s="10">
        <v>243</v>
      </c>
      <c r="BK243" s="10">
        <v>6</v>
      </c>
      <c r="BL243" s="10">
        <v>5</v>
      </c>
      <c r="BM243" s="10">
        <v>6</v>
      </c>
      <c r="BN243" s="10">
        <v>1</v>
      </c>
    </row>
    <row r="244" spans="59:66" x14ac:dyDescent="0.25">
      <c r="BG244" s="8">
        <f t="shared" ca="1" si="40"/>
        <v>0.19893931857700498</v>
      </c>
      <c r="BH244" s="9">
        <f t="shared" ca="1" si="41"/>
        <v>339</v>
      </c>
      <c r="BJ244" s="10">
        <v>244</v>
      </c>
      <c r="BK244" s="10">
        <v>6</v>
      </c>
      <c r="BL244" s="10">
        <v>5</v>
      </c>
      <c r="BM244" s="10">
        <v>7</v>
      </c>
      <c r="BN244" s="10">
        <v>1</v>
      </c>
    </row>
    <row r="245" spans="59:66" x14ac:dyDescent="0.25">
      <c r="BG245" s="8">
        <f t="shared" ca="1" si="40"/>
        <v>0.48538000870893361</v>
      </c>
      <c r="BH245" s="9">
        <f t="shared" ca="1" si="41"/>
        <v>227</v>
      </c>
      <c r="BJ245" s="10">
        <v>245</v>
      </c>
      <c r="BK245" s="10">
        <v>6</v>
      </c>
      <c r="BL245" s="10">
        <v>5</v>
      </c>
      <c r="BM245" s="10">
        <v>9</v>
      </c>
      <c r="BN245" s="10">
        <v>1</v>
      </c>
    </row>
    <row r="246" spans="59:66" x14ac:dyDescent="0.25">
      <c r="BG246" s="8">
        <f t="shared" ca="1" si="40"/>
        <v>0.91920243047922279</v>
      </c>
      <c r="BH246" s="9">
        <f t="shared" ca="1" si="41"/>
        <v>35</v>
      </c>
      <c r="BJ246" s="10">
        <v>246</v>
      </c>
      <c r="BK246" s="10">
        <v>6</v>
      </c>
      <c r="BL246" s="10">
        <v>6</v>
      </c>
      <c r="BM246" s="10">
        <v>2</v>
      </c>
      <c r="BN246" s="10">
        <v>1</v>
      </c>
    </row>
    <row r="247" spans="59:66" x14ac:dyDescent="0.25">
      <c r="BG247" s="8">
        <f t="shared" ca="1" si="40"/>
        <v>0.61129291492787241</v>
      </c>
      <c r="BH247" s="9">
        <f t="shared" ca="1" si="41"/>
        <v>172</v>
      </c>
      <c r="BJ247" s="10">
        <v>247</v>
      </c>
      <c r="BK247" s="10">
        <v>6</v>
      </c>
      <c r="BL247" s="10">
        <v>6</v>
      </c>
      <c r="BM247" s="10">
        <v>3</v>
      </c>
      <c r="BN247" s="10">
        <v>1</v>
      </c>
    </row>
    <row r="248" spans="59:66" x14ac:dyDescent="0.25">
      <c r="BG248" s="8">
        <f t="shared" ca="1" si="40"/>
        <v>0.96410638357252654</v>
      </c>
      <c r="BH248" s="9">
        <f t="shared" ca="1" si="41"/>
        <v>15</v>
      </c>
      <c r="BJ248" s="10">
        <v>248</v>
      </c>
      <c r="BK248" s="10">
        <v>6</v>
      </c>
      <c r="BL248" s="10">
        <v>6</v>
      </c>
      <c r="BM248" s="10">
        <v>4</v>
      </c>
      <c r="BN248" s="10">
        <v>1</v>
      </c>
    </row>
    <row r="249" spans="59:66" x14ac:dyDescent="0.25">
      <c r="BG249" s="8">
        <f t="shared" ca="1" si="40"/>
        <v>0.79683172108925127</v>
      </c>
      <c r="BH249" s="9">
        <f t="shared" ca="1" si="41"/>
        <v>86</v>
      </c>
      <c r="BJ249" s="10">
        <v>249</v>
      </c>
      <c r="BK249" s="10">
        <v>6</v>
      </c>
      <c r="BL249" s="10">
        <v>6</v>
      </c>
      <c r="BM249" s="10">
        <v>5</v>
      </c>
      <c r="BN249" s="10">
        <v>1</v>
      </c>
    </row>
    <row r="250" spans="59:66" x14ac:dyDescent="0.25">
      <c r="BG250" s="8">
        <f t="shared" ca="1" si="40"/>
        <v>0.35782904861171405</v>
      </c>
      <c r="BH250" s="9">
        <f t="shared" ca="1" si="41"/>
        <v>278</v>
      </c>
      <c r="BJ250" s="10">
        <v>250</v>
      </c>
      <c r="BK250" s="10">
        <v>6</v>
      </c>
      <c r="BL250" s="10">
        <v>6</v>
      </c>
      <c r="BM250" s="10">
        <v>6</v>
      </c>
      <c r="BN250" s="10">
        <v>1</v>
      </c>
    </row>
    <row r="251" spans="59:66" x14ac:dyDescent="0.25">
      <c r="BG251" s="8">
        <f t="shared" ca="1" si="40"/>
        <v>0.5174334585281698</v>
      </c>
      <c r="BH251" s="9">
        <f t="shared" ca="1" si="41"/>
        <v>205</v>
      </c>
      <c r="BJ251" s="10">
        <v>251</v>
      </c>
      <c r="BK251" s="10">
        <v>6</v>
      </c>
      <c r="BL251" s="10">
        <v>6</v>
      </c>
      <c r="BM251" s="10">
        <v>7</v>
      </c>
      <c r="BN251" s="10">
        <v>1</v>
      </c>
    </row>
    <row r="252" spans="59:66" x14ac:dyDescent="0.25">
      <c r="BG252" s="8">
        <f t="shared" ca="1" si="40"/>
        <v>0.87670204876903779</v>
      </c>
      <c r="BH252" s="9">
        <f t="shared" ca="1" si="41"/>
        <v>51</v>
      </c>
      <c r="BJ252" s="10">
        <v>252</v>
      </c>
      <c r="BK252" s="10">
        <v>6</v>
      </c>
      <c r="BL252" s="10">
        <v>6</v>
      </c>
      <c r="BM252" s="10">
        <v>9</v>
      </c>
      <c r="BN252" s="10">
        <v>1</v>
      </c>
    </row>
    <row r="253" spans="59:66" x14ac:dyDescent="0.25">
      <c r="BG253" s="8">
        <f t="shared" ca="1" si="40"/>
        <v>0.63846386844859637</v>
      </c>
      <c r="BH253" s="9">
        <f t="shared" ca="1" si="41"/>
        <v>155</v>
      </c>
      <c r="BJ253" s="10">
        <v>253</v>
      </c>
      <c r="BK253" s="10">
        <v>6</v>
      </c>
      <c r="BL253" s="10">
        <v>7</v>
      </c>
      <c r="BM253" s="10">
        <v>2</v>
      </c>
      <c r="BN253" s="10">
        <v>1</v>
      </c>
    </row>
    <row r="254" spans="59:66" x14ac:dyDescent="0.25">
      <c r="BG254" s="8">
        <f t="shared" ca="1" si="40"/>
        <v>3.5316215369214587E-2</v>
      </c>
      <c r="BH254" s="9">
        <f t="shared" ca="1" si="41"/>
        <v>395</v>
      </c>
      <c r="BJ254" s="10">
        <v>254</v>
      </c>
      <c r="BK254" s="10">
        <v>6</v>
      </c>
      <c r="BL254" s="10">
        <v>7</v>
      </c>
      <c r="BM254" s="10">
        <v>4</v>
      </c>
      <c r="BN254" s="10">
        <v>1</v>
      </c>
    </row>
    <row r="255" spans="59:66" x14ac:dyDescent="0.25">
      <c r="BG255" s="8">
        <f t="shared" ca="1" si="40"/>
        <v>0.42847309443972292</v>
      </c>
      <c r="BH255" s="9">
        <f t="shared" ca="1" si="41"/>
        <v>250</v>
      </c>
      <c r="BJ255" s="10">
        <v>255</v>
      </c>
      <c r="BK255" s="10">
        <v>6</v>
      </c>
      <c r="BL255" s="10">
        <v>7</v>
      </c>
      <c r="BM255" s="10">
        <v>5</v>
      </c>
      <c r="BN255" s="10">
        <v>1</v>
      </c>
    </row>
    <row r="256" spans="59:66" x14ac:dyDescent="0.25">
      <c r="BG256" s="8">
        <f t="shared" ca="1" si="40"/>
        <v>0.53831862481645898</v>
      </c>
      <c r="BH256" s="9">
        <f t="shared" ca="1" si="41"/>
        <v>198</v>
      </c>
      <c r="BJ256" s="10">
        <v>256</v>
      </c>
      <c r="BK256" s="10">
        <v>6</v>
      </c>
      <c r="BL256" s="10">
        <v>7</v>
      </c>
      <c r="BM256" s="10">
        <v>7</v>
      </c>
      <c r="BN256" s="10">
        <v>1</v>
      </c>
    </row>
    <row r="257" spans="59:66" x14ac:dyDescent="0.25">
      <c r="BG257" s="8">
        <f t="shared" ref="BG257:BG320" ca="1" si="42">RAND()</f>
        <v>0.41881742254995435</v>
      </c>
      <c r="BH257" s="9">
        <f t="shared" ref="BH257:BH320" ca="1" si="43">RANK(BG257,$BG$1:$BG$405,)</f>
        <v>256</v>
      </c>
      <c r="BJ257" s="10">
        <v>257</v>
      </c>
      <c r="BK257" s="10">
        <v>6</v>
      </c>
      <c r="BL257" s="10">
        <v>8</v>
      </c>
      <c r="BM257" s="10">
        <v>2</v>
      </c>
      <c r="BN257" s="10">
        <v>1</v>
      </c>
    </row>
    <row r="258" spans="59:66" x14ac:dyDescent="0.25">
      <c r="BG258" s="8">
        <f t="shared" ca="1" si="42"/>
        <v>0.62375254232563659</v>
      </c>
      <c r="BH258" s="9">
        <f t="shared" ca="1" si="43"/>
        <v>163</v>
      </c>
      <c r="BJ258" s="10">
        <v>258</v>
      </c>
      <c r="BK258" s="10">
        <v>6</v>
      </c>
      <c r="BL258" s="10">
        <v>8</v>
      </c>
      <c r="BM258" s="10">
        <v>4</v>
      </c>
      <c r="BN258" s="10">
        <v>1</v>
      </c>
    </row>
    <row r="259" spans="59:66" x14ac:dyDescent="0.25">
      <c r="BG259" s="8">
        <f t="shared" ca="1" si="42"/>
        <v>0.25694521623345101</v>
      </c>
      <c r="BH259" s="9">
        <f t="shared" ca="1" si="43"/>
        <v>314</v>
      </c>
      <c r="BJ259" s="10">
        <v>259</v>
      </c>
      <c r="BK259" s="10">
        <v>6</v>
      </c>
      <c r="BL259" s="10">
        <v>8</v>
      </c>
      <c r="BM259" s="10">
        <v>5</v>
      </c>
      <c r="BN259" s="10">
        <v>1</v>
      </c>
    </row>
    <row r="260" spans="59:66" x14ac:dyDescent="0.25">
      <c r="BG260" s="8">
        <f t="shared" ca="1" si="42"/>
        <v>0.62292272103499824</v>
      </c>
      <c r="BH260" s="9">
        <f t="shared" ca="1" si="43"/>
        <v>164</v>
      </c>
      <c r="BJ260" s="10">
        <v>260</v>
      </c>
      <c r="BK260" s="10">
        <v>6</v>
      </c>
      <c r="BL260" s="10">
        <v>8</v>
      </c>
      <c r="BM260" s="10">
        <v>7</v>
      </c>
      <c r="BN260" s="10">
        <v>1</v>
      </c>
    </row>
    <row r="261" spans="59:66" x14ac:dyDescent="0.25">
      <c r="BG261" s="8">
        <f t="shared" ca="1" si="42"/>
        <v>9.5712699255896316E-2</v>
      </c>
      <c r="BH261" s="9">
        <f t="shared" ca="1" si="43"/>
        <v>374</v>
      </c>
      <c r="BJ261" s="10">
        <v>261</v>
      </c>
      <c r="BK261" s="10">
        <v>6</v>
      </c>
      <c r="BL261" s="10">
        <v>9</v>
      </c>
      <c r="BM261" s="10">
        <v>2</v>
      </c>
      <c r="BN261" s="10">
        <v>1</v>
      </c>
    </row>
    <row r="262" spans="59:66" x14ac:dyDescent="0.25">
      <c r="BG262" s="8">
        <f t="shared" ca="1" si="42"/>
        <v>0.79497899449811371</v>
      </c>
      <c r="BH262" s="9">
        <f t="shared" ca="1" si="43"/>
        <v>89</v>
      </c>
      <c r="BJ262" s="10">
        <v>262</v>
      </c>
      <c r="BK262" s="10">
        <v>6</v>
      </c>
      <c r="BL262" s="10">
        <v>9</v>
      </c>
      <c r="BM262" s="10">
        <v>4</v>
      </c>
      <c r="BN262" s="10">
        <v>1</v>
      </c>
    </row>
    <row r="263" spans="59:66" x14ac:dyDescent="0.25">
      <c r="BG263" s="8">
        <f t="shared" ca="1" si="42"/>
        <v>0.7164206442237987</v>
      </c>
      <c r="BH263" s="9">
        <f t="shared" ca="1" si="43"/>
        <v>118</v>
      </c>
      <c r="BJ263" s="10">
        <v>263</v>
      </c>
      <c r="BK263" s="10">
        <v>6</v>
      </c>
      <c r="BL263" s="10">
        <v>9</v>
      </c>
      <c r="BM263" s="10">
        <v>5</v>
      </c>
      <c r="BN263" s="10">
        <v>1</v>
      </c>
    </row>
    <row r="264" spans="59:66" x14ac:dyDescent="0.25">
      <c r="BG264" s="8">
        <f t="shared" ca="1" si="42"/>
        <v>0.27892052041429705</v>
      </c>
      <c r="BH264" s="9">
        <f t="shared" ca="1" si="43"/>
        <v>305</v>
      </c>
      <c r="BJ264" s="10">
        <v>264</v>
      </c>
      <c r="BK264" s="10">
        <v>6</v>
      </c>
      <c r="BL264" s="10">
        <v>9</v>
      </c>
      <c r="BM264" s="10">
        <v>7</v>
      </c>
      <c r="BN264" s="10">
        <v>1</v>
      </c>
    </row>
    <row r="265" spans="59:66" x14ac:dyDescent="0.25">
      <c r="BG265" s="8">
        <f t="shared" ca="1" si="42"/>
        <v>0.37458292372531343</v>
      </c>
      <c r="BH265" s="9">
        <f t="shared" ca="1" si="43"/>
        <v>269</v>
      </c>
      <c r="BJ265" s="10">
        <v>265</v>
      </c>
      <c r="BK265" s="10">
        <v>7</v>
      </c>
      <c r="BL265" s="10">
        <v>2</v>
      </c>
      <c r="BM265" s="10">
        <v>5</v>
      </c>
      <c r="BN265" s="10">
        <v>1</v>
      </c>
    </row>
    <row r="266" spans="59:66" x14ac:dyDescent="0.25">
      <c r="BG266" s="8">
        <f t="shared" ca="1" si="42"/>
        <v>0.92849224780090445</v>
      </c>
      <c r="BH266" s="9">
        <f t="shared" ca="1" si="43"/>
        <v>31</v>
      </c>
      <c r="BJ266" s="10">
        <v>266</v>
      </c>
      <c r="BK266" s="10">
        <v>7</v>
      </c>
      <c r="BL266" s="10">
        <v>2</v>
      </c>
      <c r="BM266" s="10">
        <v>6</v>
      </c>
      <c r="BN266" s="10">
        <v>1</v>
      </c>
    </row>
    <row r="267" spans="59:66" x14ac:dyDescent="0.25">
      <c r="BG267" s="8">
        <f t="shared" ca="1" si="42"/>
        <v>0.54637917050388018</v>
      </c>
      <c r="BH267" s="9">
        <f t="shared" ca="1" si="43"/>
        <v>194</v>
      </c>
      <c r="BJ267" s="10">
        <v>267</v>
      </c>
      <c r="BK267" s="10">
        <v>7</v>
      </c>
      <c r="BL267" s="10">
        <v>2</v>
      </c>
      <c r="BM267" s="10">
        <v>8</v>
      </c>
      <c r="BN267" s="10">
        <v>1</v>
      </c>
    </row>
    <row r="268" spans="59:66" x14ac:dyDescent="0.25">
      <c r="BG268" s="8">
        <f t="shared" ca="1" si="42"/>
        <v>0.7046340014954896</v>
      </c>
      <c r="BH268" s="9">
        <f t="shared" ca="1" si="43"/>
        <v>124</v>
      </c>
      <c r="BJ268" s="10">
        <v>268</v>
      </c>
      <c r="BK268" s="10">
        <v>7</v>
      </c>
      <c r="BL268" s="10">
        <v>2</v>
      </c>
      <c r="BM268" s="10">
        <v>9</v>
      </c>
      <c r="BN268" s="10">
        <v>1</v>
      </c>
    </row>
    <row r="269" spans="59:66" x14ac:dyDescent="0.25">
      <c r="BG269" s="8">
        <f t="shared" ca="1" si="42"/>
        <v>0.65057033425888533</v>
      </c>
      <c r="BH269" s="9">
        <f t="shared" ca="1" si="43"/>
        <v>149</v>
      </c>
      <c r="BJ269" s="10">
        <v>269</v>
      </c>
      <c r="BK269" s="10">
        <v>7</v>
      </c>
      <c r="BL269" s="10">
        <v>3</v>
      </c>
      <c r="BM269" s="10">
        <v>4</v>
      </c>
      <c r="BN269" s="10">
        <v>1</v>
      </c>
    </row>
    <row r="270" spans="59:66" x14ac:dyDescent="0.25">
      <c r="BG270" s="8">
        <f t="shared" ca="1" si="42"/>
        <v>0.69732004314146467</v>
      </c>
      <c r="BH270" s="9">
        <f t="shared" ca="1" si="43"/>
        <v>128</v>
      </c>
      <c r="BJ270" s="10">
        <v>270</v>
      </c>
      <c r="BK270" s="10">
        <v>7</v>
      </c>
      <c r="BL270" s="10">
        <v>3</v>
      </c>
      <c r="BM270" s="10">
        <v>5</v>
      </c>
      <c r="BN270" s="10">
        <v>1</v>
      </c>
    </row>
    <row r="271" spans="59:66" x14ac:dyDescent="0.25">
      <c r="BG271" s="8">
        <f t="shared" ca="1" si="42"/>
        <v>0.52695337206645976</v>
      </c>
      <c r="BH271" s="9">
        <f t="shared" ca="1" si="43"/>
        <v>202</v>
      </c>
      <c r="BJ271" s="10">
        <v>271</v>
      </c>
      <c r="BK271" s="10">
        <v>7</v>
      </c>
      <c r="BL271" s="10">
        <v>3</v>
      </c>
      <c r="BM271" s="10">
        <v>6</v>
      </c>
      <c r="BN271" s="10">
        <v>1</v>
      </c>
    </row>
    <row r="272" spans="59:66" x14ac:dyDescent="0.25">
      <c r="BG272" s="8">
        <f t="shared" ca="1" si="42"/>
        <v>0.34398033069555378</v>
      </c>
      <c r="BH272" s="9">
        <f t="shared" ca="1" si="43"/>
        <v>286</v>
      </c>
      <c r="BJ272" s="10">
        <v>272</v>
      </c>
      <c r="BK272" s="10">
        <v>7</v>
      </c>
      <c r="BL272" s="10">
        <v>3</v>
      </c>
      <c r="BM272" s="10">
        <v>8</v>
      </c>
      <c r="BN272" s="10">
        <v>1</v>
      </c>
    </row>
    <row r="273" spans="59:66" x14ac:dyDescent="0.25">
      <c r="BG273" s="8">
        <f t="shared" ca="1" si="42"/>
        <v>0.56993746738477058</v>
      </c>
      <c r="BH273" s="9">
        <f t="shared" ca="1" si="43"/>
        <v>187</v>
      </c>
      <c r="BJ273" s="10">
        <v>273</v>
      </c>
      <c r="BK273" s="10">
        <v>7</v>
      </c>
      <c r="BL273" s="10">
        <v>3</v>
      </c>
      <c r="BM273" s="10">
        <v>9</v>
      </c>
      <c r="BN273" s="10">
        <v>1</v>
      </c>
    </row>
    <row r="274" spans="59:66" x14ac:dyDescent="0.25">
      <c r="BG274" s="8">
        <f t="shared" ca="1" si="42"/>
        <v>3.6537176443596109E-2</v>
      </c>
      <c r="BH274" s="9">
        <f t="shared" ca="1" si="43"/>
        <v>394</v>
      </c>
      <c r="BJ274" s="10">
        <v>274</v>
      </c>
      <c r="BK274" s="10">
        <v>7</v>
      </c>
      <c r="BL274" s="10">
        <v>4</v>
      </c>
      <c r="BM274" s="10">
        <v>3</v>
      </c>
      <c r="BN274" s="10">
        <v>1</v>
      </c>
    </row>
    <row r="275" spans="59:66" x14ac:dyDescent="0.25">
      <c r="BG275" s="8">
        <f t="shared" ca="1" si="42"/>
        <v>0.98426374132636896</v>
      </c>
      <c r="BH275" s="9">
        <f t="shared" ca="1" si="43"/>
        <v>7</v>
      </c>
      <c r="BJ275" s="10">
        <v>275</v>
      </c>
      <c r="BK275" s="10">
        <v>7</v>
      </c>
      <c r="BL275" s="10">
        <v>4</v>
      </c>
      <c r="BM275" s="10">
        <v>4</v>
      </c>
      <c r="BN275" s="10">
        <v>1</v>
      </c>
    </row>
    <row r="276" spans="59:66" x14ac:dyDescent="0.25">
      <c r="BG276" s="8">
        <f t="shared" ca="1" si="42"/>
        <v>0.71355310847270725</v>
      </c>
      <c r="BH276" s="9">
        <f t="shared" ca="1" si="43"/>
        <v>119</v>
      </c>
      <c r="BJ276" s="10">
        <v>276</v>
      </c>
      <c r="BK276" s="10">
        <v>7</v>
      </c>
      <c r="BL276" s="10">
        <v>4</v>
      </c>
      <c r="BM276" s="10">
        <v>5</v>
      </c>
      <c r="BN276" s="10">
        <v>1</v>
      </c>
    </row>
    <row r="277" spans="59:66" x14ac:dyDescent="0.25">
      <c r="BG277" s="8">
        <f t="shared" ca="1" si="42"/>
        <v>0.9783107767110526</v>
      </c>
      <c r="BH277" s="9">
        <f t="shared" ca="1" si="43"/>
        <v>12</v>
      </c>
      <c r="BJ277" s="10">
        <v>277</v>
      </c>
      <c r="BK277" s="10">
        <v>7</v>
      </c>
      <c r="BL277" s="10">
        <v>4</v>
      </c>
      <c r="BM277" s="10">
        <v>6</v>
      </c>
      <c r="BN277" s="10">
        <v>1</v>
      </c>
    </row>
    <row r="278" spans="59:66" x14ac:dyDescent="0.25">
      <c r="BG278" s="8">
        <f t="shared" ca="1" si="42"/>
        <v>0.47010660526563897</v>
      </c>
      <c r="BH278" s="9">
        <f t="shared" ca="1" si="43"/>
        <v>230</v>
      </c>
      <c r="BJ278" s="10">
        <v>278</v>
      </c>
      <c r="BK278" s="10">
        <v>7</v>
      </c>
      <c r="BL278" s="10">
        <v>4</v>
      </c>
      <c r="BM278" s="10">
        <v>8</v>
      </c>
      <c r="BN278" s="10">
        <v>1</v>
      </c>
    </row>
    <row r="279" spans="59:66" x14ac:dyDescent="0.25">
      <c r="BG279" s="8">
        <f t="shared" ca="1" si="42"/>
        <v>0.96238494248162609</v>
      </c>
      <c r="BH279" s="9">
        <f t="shared" ca="1" si="43"/>
        <v>18</v>
      </c>
      <c r="BJ279" s="10">
        <v>279</v>
      </c>
      <c r="BK279" s="10">
        <v>7</v>
      </c>
      <c r="BL279" s="10">
        <v>4</v>
      </c>
      <c r="BM279" s="10">
        <v>9</v>
      </c>
      <c r="BN279" s="10">
        <v>1</v>
      </c>
    </row>
    <row r="280" spans="59:66" x14ac:dyDescent="0.25">
      <c r="BG280" s="8">
        <f t="shared" ca="1" si="42"/>
        <v>0.58174414923836837</v>
      </c>
      <c r="BH280" s="9">
        <f t="shared" ca="1" si="43"/>
        <v>184</v>
      </c>
      <c r="BJ280" s="10">
        <v>280</v>
      </c>
      <c r="BK280" s="10">
        <v>7</v>
      </c>
      <c r="BL280" s="10">
        <v>5</v>
      </c>
      <c r="BM280" s="10">
        <v>2</v>
      </c>
      <c r="BN280" s="10">
        <v>1</v>
      </c>
    </row>
    <row r="281" spans="59:66" x14ac:dyDescent="0.25">
      <c r="BG281" s="8">
        <f t="shared" ca="1" si="42"/>
        <v>0.73388776230069119</v>
      </c>
      <c r="BH281" s="9">
        <f t="shared" ca="1" si="43"/>
        <v>112</v>
      </c>
      <c r="BJ281" s="10">
        <v>281</v>
      </c>
      <c r="BK281" s="10">
        <v>7</v>
      </c>
      <c r="BL281" s="10">
        <v>5</v>
      </c>
      <c r="BM281" s="10">
        <v>3</v>
      </c>
      <c r="BN281" s="10">
        <v>1</v>
      </c>
    </row>
    <row r="282" spans="59:66" x14ac:dyDescent="0.25">
      <c r="BG282" s="8">
        <f t="shared" ca="1" si="42"/>
        <v>0.46346148346762561</v>
      </c>
      <c r="BH282" s="9">
        <f t="shared" ca="1" si="43"/>
        <v>235</v>
      </c>
      <c r="BJ282" s="10">
        <v>282</v>
      </c>
      <c r="BK282" s="10">
        <v>7</v>
      </c>
      <c r="BL282" s="10">
        <v>5</v>
      </c>
      <c r="BM282" s="10">
        <v>5</v>
      </c>
      <c r="BN282" s="10">
        <v>1</v>
      </c>
    </row>
    <row r="283" spans="59:66" x14ac:dyDescent="0.25">
      <c r="BG283" s="8">
        <f t="shared" ca="1" si="42"/>
        <v>0.13853363673577601</v>
      </c>
      <c r="BH283" s="9">
        <f t="shared" ca="1" si="43"/>
        <v>359</v>
      </c>
      <c r="BJ283" s="10">
        <v>283</v>
      </c>
      <c r="BK283" s="10">
        <v>7</v>
      </c>
      <c r="BL283" s="10">
        <v>5</v>
      </c>
      <c r="BM283" s="10">
        <v>6</v>
      </c>
      <c r="BN283" s="10">
        <v>1</v>
      </c>
    </row>
    <row r="284" spans="59:66" x14ac:dyDescent="0.25">
      <c r="BG284" s="8">
        <f t="shared" ca="1" si="42"/>
        <v>0.86118326401282264</v>
      </c>
      <c r="BH284" s="9">
        <f t="shared" ca="1" si="43"/>
        <v>63</v>
      </c>
      <c r="BJ284" s="10">
        <v>284</v>
      </c>
      <c r="BK284" s="10">
        <v>7</v>
      </c>
      <c r="BL284" s="10">
        <v>5</v>
      </c>
      <c r="BM284" s="10">
        <v>9</v>
      </c>
      <c r="BN284" s="10">
        <v>1</v>
      </c>
    </row>
    <row r="285" spans="59:66" x14ac:dyDescent="0.25">
      <c r="BG285" s="8">
        <f t="shared" ca="1" si="42"/>
        <v>0.97146824070828897</v>
      </c>
      <c r="BH285" s="9">
        <f t="shared" ca="1" si="43"/>
        <v>14</v>
      </c>
      <c r="BJ285" s="10">
        <v>285</v>
      </c>
      <c r="BK285" s="10">
        <v>7</v>
      </c>
      <c r="BL285" s="10">
        <v>6</v>
      </c>
      <c r="BM285" s="10">
        <v>2</v>
      </c>
      <c r="BN285" s="10">
        <v>1</v>
      </c>
    </row>
    <row r="286" spans="59:66" x14ac:dyDescent="0.25">
      <c r="BG286" s="8">
        <f t="shared" ca="1" si="42"/>
        <v>0.29127658856103689</v>
      </c>
      <c r="BH286" s="9">
        <f t="shared" ca="1" si="43"/>
        <v>299</v>
      </c>
      <c r="BJ286" s="10">
        <v>286</v>
      </c>
      <c r="BK286" s="10">
        <v>7</v>
      </c>
      <c r="BL286" s="10">
        <v>6</v>
      </c>
      <c r="BM286" s="10">
        <v>3</v>
      </c>
      <c r="BN286" s="10">
        <v>1</v>
      </c>
    </row>
    <row r="287" spans="59:66" x14ac:dyDescent="0.25">
      <c r="BG287" s="8">
        <f t="shared" ca="1" si="42"/>
        <v>0.49871964570174709</v>
      </c>
      <c r="BH287" s="9">
        <f t="shared" ca="1" si="43"/>
        <v>217</v>
      </c>
      <c r="BJ287" s="10">
        <v>287</v>
      </c>
      <c r="BK287" s="10">
        <v>7</v>
      </c>
      <c r="BL287" s="10">
        <v>6</v>
      </c>
      <c r="BM287" s="10">
        <v>5</v>
      </c>
      <c r="BN287" s="10">
        <v>1</v>
      </c>
    </row>
    <row r="288" spans="59:66" x14ac:dyDescent="0.25">
      <c r="BG288" s="8">
        <f t="shared" ca="1" si="42"/>
        <v>0.15691894063371226</v>
      </c>
      <c r="BH288" s="9">
        <f t="shared" ca="1" si="43"/>
        <v>355</v>
      </c>
      <c r="BJ288" s="10">
        <v>288</v>
      </c>
      <c r="BK288" s="10">
        <v>7</v>
      </c>
      <c r="BL288" s="10">
        <v>6</v>
      </c>
      <c r="BM288" s="10">
        <v>6</v>
      </c>
      <c r="BN288" s="10">
        <v>1</v>
      </c>
    </row>
    <row r="289" spans="59:66" x14ac:dyDescent="0.25">
      <c r="BG289" s="8">
        <f t="shared" ca="1" si="42"/>
        <v>0.3606185637665873</v>
      </c>
      <c r="BH289" s="9">
        <f t="shared" ca="1" si="43"/>
        <v>276</v>
      </c>
      <c r="BJ289" s="10">
        <v>289</v>
      </c>
      <c r="BK289" s="10">
        <v>7</v>
      </c>
      <c r="BL289" s="10">
        <v>6</v>
      </c>
      <c r="BM289" s="10">
        <v>9</v>
      </c>
      <c r="BN289" s="10">
        <v>1</v>
      </c>
    </row>
    <row r="290" spans="59:66" x14ac:dyDescent="0.25">
      <c r="BG290" s="8">
        <f t="shared" ca="1" si="42"/>
        <v>0.19768215629807229</v>
      </c>
      <c r="BH290" s="9">
        <f t="shared" ca="1" si="43"/>
        <v>341</v>
      </c>
      <c r="BJ290" s="10">
        <v>290</v>
      </c>
      <c r="BK290" s="10">
        <v>7</v>
      </c>
      <c r="BL290" s="10">
        <v>7</v>
      </c>
      <c r="BM290" s="10">
        <v>2</v>
      </c>
      <c r="BN290" s="10">
        <v>1</v>
      </c>
    </row>
    <row r="291" spans="59:66" x14ac:dyDescent="0.25">
      <c r="BG291" s="8">
        <f t="shared" ca="1" si="42"/>
        <v>0.78232634165151171</v>
      </c>
      <c r="BH291" s="9">
        <f t="shared" ca="1" si="43"/>
        <v>94</v>
      </c>
      <c r="BJ291" s="10">
        <v>291</v>
      </c>
      <c r="BK291" s="10">
        <v>7</v>
      </c>
      <c r="BL291" s="10">
        <v>7</v>
      </c>
      <c r="BM291" s="10">
        <v>3</v>
      </c>
      <c r="BN291" s="10">
        <v>1</v>
      </c>
    </row>
    <row r="292" spans="59:66" x14ac:dyDescent="0.25">
      <c r="BG292" s="8">
        <f t="shared" ca="1" si="42"/>
        <v>0.364320441201334</v>
      </c>
      <c r="BH292" s="9">
        <f t="shared" ca="1" si="43"/>
        <v>274</v>
      </c>
      <c r="BJ292" s="10">
        <v>292</v>
      </c>
      <c r="BK292" s="10">
        <v>7</v>
      </c>
      <c r="BL292" s="10">
        <v>7</v>
      </c>
      <c r="BM292" s="10">
        <v>5</v>
      </c>
      <c r="BN292" s="10">
        <v>1</v>
      </c>
    </row>
    <row r="293" spans="59:66" x14ac:dyDescent="0.25">
      <c r="BG293" s="8">
        <f t="shared" ca="1" si="42"/>
        <v>0.4325944249532423</v>
      </c>
      <c r="BH293" s="9">
        <f t="shared" ca="1" si="43"/>
        <v>247</v>
      </c>
      <c r="BJ293" s="10">
        <v>293</v>
      </c>
      <c r="BK293" s="10">
        <v>7</v>
      </c>
      <c r="BL293" s="10">
        <v>7</v>
      </c>
      <c r="BM293" s="10">
        <v>6</v>
      </c>
      <c r="BN293" s="10">
        <v>1</v>
      </c>
    </row>
    <row r="294" spans="59:66" x14ac:dyDescent="0.25">
      <c r="BG294" s="8">
        <f t="shared" ca="1" si="42"/>
        <v>0.75108385941782929</v>
      </c>
      <c r="BH294" s="9">
        <f t="shared" ca="1" si="43"/>
        <v>105</v>
      </c>
      <c r="BJ294" s="10">
        <v>294</v>
      </c>
      <c r="BK294" s="10">
        <v>7</v>
      </c>
      <c r="BL294" s="10">
        <v>7</v>
      </c>
      <c r="BM294" s="10">
        <v>9</v>
      </c>
      <c r="BN294" s="10">
        <v>1</v>
      </c>
    </row>
    <row r="295" spans="59:66" x14ac:dyDescent="0.25">
      <c r="BG295" s="8">
        <f t="shared" ca="1" si="42"/>
        <v>0.73132940826197357</v>
      </c>
      <c r="BH295" s="9">
        <f t="shared" ca="1" si="43"/>
        <v>115</v>
      </c>
      <c r="BJ295" s="10">
        <v>295</v>
      </c>
      <c r="BK295" s="10">
        <v>7</v>
      </c>
      <c r="BL295" s="10">
        <v>8</v>
      </c>
      <c r="BM295" s="10">
        <v>2</v>
      </c>
      <c r="BN295" s="10">
        <v>1</v>
      </c>
    </row>
    <row r="296" spans="59:66" x14ac:dyDescent="0.25">
      <c r="BG296" s="8">
        <f t="shared" ca="1" si="42"/>
        <v>0.33042003532393993</v>
      </c>
      <c r="BH296" s="9">
        <f t="shared" ca="1" si="43"/>
        <v>290</v>
      </c>
      <c r="BJ296" s="10">
        <v>296</v>
      </c>
      <c r="BK296" s="10">
        <v>7</v>
      </c>
      <c r="BL296" s="10">
        <v>8</v>
      </c>
      <c r="BM296" s="10">
        <v>3</v>
      </c>
      <c r="BN296" s="10">
        <v>1</v>
      </c>
    </row>
    <row r="297" spans="59:66" x14ac:dyDescent="0.25">
      <c r="BG297" s="8">
        <f t="shared" ca="1" si="42"/>
        <v>0.19633278151828282</v>
      </c>
      <c r="BH297" s="9">
        <f t="shared" ca="1" si="43"/>
        <v>343</v>
      </c>
      <c r="BJ297" s="10">
        <v>297</v>
      </c>
      <c r="BK297" s="10">
        <v>7</v>
      </c>
      <c r="BL297" s="10">
        <v>8</v>
      </c>
      <c r="BM297" s="10">
        <v>5</v>
      </c>
      <c r="BN297" s="10">
        <v>1</v>
      </c>
    </row>
    <row r="298" spans="59:66" x14ac:dyDescent="0.25">
      <c r="BG298" s="8">
        <f t="shared" ca="1" si="42"/>
        <v>0.69180128605670799</v>
      </c>
      <c r="BH298" s="9">
        <f t="shared" ca="1" si="43"/>
        <v>135</v>
      </c>
      <c r="BJ298" s="10">
        <v>298</v>
      </c>
      <c r="BK298" s="10">
        <v>7</v>
      </c>
      <c r="BL298" s="10">
        <v>8</v>
      </c>
      <c r="BM298" s="10">
        <v>6</v>
      </c>
      <c r="BN298" s="10">
        <v>1</v>
      </c>
    </row>
    <row r="299" spans="59:66" x14ac:dyDescent="0.25">
      <c r="BG299" s="8">
        <f t="shared" ca="1" si="42"/>
        <v>0.87226508243279155</v>
      </c>
      <c r="BH299" s="9">
        <f t="shared" ca="1" si="43"/>
        <v>56</v>
      </c>
      <c r="BJ299" s="10">
        <v>299</v>
      </c>
      <c r="BK299" s="10">
        <v>7</v>
      </c>
      <c r="BL299" s="10">
        <v>9</v>
      </c>
      <c r="BM299" s="10">
        <v>2</v>
      </c>
      <c r="BN299" s="10">
        <v>1</v>
      </c>
    </row>
    <row r="300" spans="59:66" x14ac:dyDescent="0.25">
      <c r="BG300" s="8">
        <f t="shared" ca="1" si="42"/>
        <v>0.76239245609778405</v>
      </c>
      <c r="BH300" s="9">
        <f t="shared" ca="1" si="43"/>
        <v>100</v>
      </c>
      <c r="BJ300" s="10">
        <v>300</v>
      </c>
      <c r="BK300" s="10">
        <v>7</v>
      </c>
      <c r="BL300" s="10">
        <v>9</v>
      </c>
      <c r="BM300" s="10">
        <v>3</v>
      </c>
      <c r="BN300" s="10">
        <v>1</v>
      </c>
    </row>
    <row r="301" spans="59:66" x14ac:dyDescent="0.25">
      <c r="BG301" s="8">
        <f t="shared" ca="1" si="42"/>
        <v>0.10041816846575102</v>
      </c>
      <c r="BH301" s="9">
        <f t="shared" ca="1" si="43"/>
        <v>371</v>
      </c>
      <c r="BJ301" s="10">
        <v>301</v>
      </c>
      <c r="BK301" s="10">
        <v>7</v>
      </c>
      <c r="BL301" s="10">
        <v>9</v>
      </c>
      <c r="BM301" s="10">
        <v>5</v>
      </c>
      <c r="BN301" s="10">
        <v>1</v>
      </c>
    </row>
    <row r="302" spans="59:66" x14ac:dyDescent="0.25">
      <c r="BG302" s="8">
        <f t="shared" ca="1" si="42"/>
        <v>0.8607159900074004</v>
      </c>
      <c r="BH302" s="9">
        <f t="shared" ca="1" si="43"/>
        <v>64</v>
      </c>
      <c r="BJ302" s="10">
        <v>302</v>
      </c>
      <c r="BK302" s="10">
        <v>7</v>
      </c>
      <c r="BL302" s="10">
        <v>9</v>
      </c>
      <c r="BM302" s="10">
        <v>6</v>
      </c>
      <c r="BN302" s="10">
        <v>1</v>
      </c>
    </row>
    <row r="303" spans="59:66" x14ac:dyDescent="0.25">
      <c r="BG303" s="8">
        <f t="shared" ca="1" si="42"/>
        <v>0.73676932158223041</v>
      </c>
      <c r="BH303" s="9">
        <f t="shared" ca="1" si="43"/>
        <v>110</v>
      </c>
      <c r="BJ303" s="10">
        <v>303</v>
      </c>
      <c r="BK303" s="10">
        <v>8</v>
      </c>
      <c r="BL303" s="10">
        <v>2</v>
      </c>
      <c r="BM303" s="10">
        <v>5</v>
      </c>
      <c r="BN303" s="10">
        <v>1</v>
      </c>
    </row>
    <row r="304" spans="59:66" x14ac:dyDescent="0.25">
      <c r="BG304" s="8">
        <f t="shared" ca="1" si="42"/>
        <v>0.97763779884081703</v>
      </c>
      <c r="BH304" s="9">
        <f t="shared" ca="1" si="43"/>
        <v>13</v>
      </c>
      <c r="BJ304" s="10">
        <v>304</v>
      </c>
      <c r="BK304" s="10">
        <v>8</v>
      </c>
      <c r="BL304" s="10">
        <v>2</v>
      </c>
      <c r="BM304" s="10">
        <v>6</v>
      </c>
      <c r="BN304" s="10">
        <v>1</v>
      </c>
    </row>
    <row r="305" spans="59:66" x14ac:dyDescent="0.25">
      <c r="BG305" s="8">
        <f t="shared" ca="1" si="42"/>
        <v>0.66832965637522568</v>
      </c>
      <c r="BH305" s="9">
        <f t="shared" ca="1" si="43"/>
        <v>142</v>
      </c>
      <c r="BJ305" s="10">
        <v>305</v>
      </c>
      <c r="BK305" s="10">
        <v>8</v>
      </c>
      <c r="BL305" s="10">
        <v>2</v>
      </c>
      <c r="BM305" s="10">
        <v>7</v>
      </c>
      <c r="BN305" s="10">
        <v>1</v>
      </c>
    </row>
    <row r="306" spans="59:66" x14ac:dyDescent="0.25">
      <c r="BG306" s="8">
        <f t="shared" ca="1" si="42"/>
        <v>0.16664570595756956</v>
      </c>
      <c r="BH306" s="9">
        <f t="shared" ca="1" si="43"/>
        <v>350</v>
      </c>
      <c r="BJ306" s="10">
        <v>306</v>
      </c>
      <c r="BK306" s="10">
        <v>8</v>
      </c>
      <c r="BL306" s="10">
        <v>2</v>
      </c>
      <c r="BM306" s="10">
        <v>8</v>
      </c>
      <c r="BN306" s="10">
        <v>1</v>
      </c>
    </row>
    <row r="307" spans="59:66" x14ac:dyDescent="0.25">
      <c r="BG307" s="8">
        <f t="shared" ca="1" si="42"/>
        <v>0.1987182953606097</v>
      </c>
      <c r="BH307" s="9">
        <f t="shared" ca="1" si="43"/>
        <v>340</v>
      </c>
      <c r="BJ307" s="10">
        <v>307</v>
      </c>
      <c r="BK307" s="10">
        <v>8</v>
      </c>
      <c r="BL307" s="10">
        <v>2</v>
      </c>
      <c r="BM307" s="10">
        <v>9</v>
      </c>
      <c r="BN307" s="10">
        <v>1</v>
      </c>
    </row>
    <row r="308" spans="59:66" x14ac:dyDescent="0.25">
      <c r="BG308" s="8">
        <f t="shared" ca="1" si="42"/>
        <v>0.12035917330227097</v>
      </c>
      <c r="BH308" s="9">
        <f t="shared" ca="1" si="43"/>
        <v>367</v>
      </c>
      <c r="BJ308" s="10">
        <v>308</v>
      </c>
      <c r="BK308" s="10">
        <v>8</v>
      </c>
      <c r="BL308" s="10">
        <v>3</v>
      </c>
      <c r="BM308" s="10">
        <v>4</v>
      </c>
      <c r="BN308" s="10">
        <v>1</v>
      </c>
    </row>
    <row r="309" spans="59:66" x14ac:dyDescent="0.25">
      <c r="BG309" s="8">
        <f t="shared" ca="1" si="42"/>
        <v>0.76827151672990024</v>
      </c>
      <c r="BH309" s="9">
        <f t="shared" ca="1" si="43"/>
        <v>97</v>
      </c>
      <c r="BJ309" s="10">
        <v>309</v>
      </c>
      <c r="BK309" s="10">
        <v>8</v>
      </c>
      <c r="BL309" s="10">
        <v>3</v>
      </c>
      <c r="BM309" s="10">
        <v>5</v>
      </c>
      <c r="BN309" s="10">
        <v>1</v>
      </c>
    </row>
    <row r="310" spans="59:66" x14ac:dyDescent="0.25">
      <c r="BG310" s="8">
        <f t="shared" ca="1" si="42"/>
        <v>0.2906592763281971</v>
      </c>
      <c r="BH310" s="9">
        <f t="shared" ca="1" si="43"/>
        <v>300</v>
      </c>
      <c r="BJ310" s="10">
        <v>310</v>
      </c>
      <c r="BK310" s="10">
        <v>8</v>
      </c>
      <c r="BL310" s="10">
        <v>3</v>
      </c>
      <c r="BM310" s="10">
        <v>6</v>
      </c>
      <c r="BN310" s="10">
        <v>1</v>
      </c>
    </row>
    <row r="311" spans="59:66" x14ac:dyDescent="0.25">
      <c r="BG311" s="8">
        <f t="shared" ca="1" si="42"/>
        <v>0.52847768872046885</v>
      </c>
      <c r="BH311" s="9">
        <f t="shared" ca="1" si="43"/>
        <v>201</v>
      </c>
      <c r="BJ311" s="10">
        <v>311</v>
      </c>
      <c r="BK311" s="10">
        <v>8</v>
      </c>
      <c r="BL311" s="10">
        <v>3</v>
      </c>
      <c r="BM311" s="10">
        <v>7</v>
      </c>
      <c r="BN311" s="10">
        <v>1</v>
      </c>
    </row>
    <row r="312" spans="59:66" x14ac:dyDescent="0.25">
      <c r="BG312" s="8">
        <f t="shared" ca="1" si="42"/>
        <v>4.8380497590366778E-2</v>
      </c>
      <c r="BH312" s="9">
        <f t="shared" ca="1" si="43"/>
        <v>391</v>
      </c>
      <c r="BJ312" s="10">
        <v>312</v>
      </c>
      <c r="BK312" s="10">
        <v>8</v>
      </c>
      <c r="BL312" s="10">
        <v>3</v>
      </c>
      <c r="BM312" s="10">
        <v>8</v>
      </c>
      <c r="BN312" s="10">
        <v>1</v>
      </c>
    </row>
    <row r="313" spans="59:66" x14ac:dyDescent="0.25">
      <c r="BG313" s="8">
        <f t="shared" ca="1" si="42"/>
        <v>0.30700421756040741</v>
      </c>
      <c r="BH313" s="9">
        <f t="shared" ca="1" si="43"/>
        <v>297</v>
      </c>
      <c r="BJ313" s="10">
        <v>313</v>
      </c>
      <c r="BK313" s="10">
        <v>8</v>
      </c>
      <c r="BL313" s="10">
        <v>3</v>
      </c>
      <c r="BM313" s="10">
        <v>9</v>
      </c>
      <c r="BN313" s="10">
        <v>1</v>
      </c>
    </row>
    <row r="314" spans="59:66" x14ac:dyDescent="0.25">
      <c r="BG314" s="8">
        <f t="shared" ca="1" si="42"/>
        <v>0.10122440226488194</v>
      </c>
      <c r="BH314" s="9">
        <f t="shared" ca="1" si="43"/>
        <v>370</v>
      </c>
      <c r="BJ314" s="10">
        <v>314</v>
      </c>
      <c r="BK314" s="10">
        <v>8</v>
      </c>
      <c r="BL314" s="10">
        <v>4</v>
      </c>
      <c r="BM314" s="10">
        <v>3</v>
      </c>
      <c r="BN314" s="10">
        <v>1</v>
      </c>
    </row>
    <row r="315" spans="59:66" x14ac:dyDescent="0.25">
      <c r="BG315" s="8">
        <f t="shared" ca="1" si="42"/>
        <v>0.63669993360544808</v>
      </c>
      <c r="BH315" s="9">
        <f t="shared" ca="1" si="43"/>
        <v>158</v>
      </c>
      <c r="BJ315" s="10">
        <v>315</v>
      </c>
      <c r="BK315" s="10">
        <v>8</v>
      </c>
      <c r="BL315" s="10">
        <v>4</v>
      </c>
      <c r="BM315" s="10">
        <v>4</v>
      </c>
      <c r="BN315" s="10">
        <v>1</v>
      </c>
    </row>
    <row r="316" spans="59:66" x14ac:dyDescent="0.25">
      <c r="BG316" s="8">
        <f t="shared" ca="1" si="42"/>
        <v>0.35782916290441935</v>
      </c>
      <c r="BH316" s="9">
        <f t="shared" ca="1" si="43"/>
        <v>277</v>
      </c>
      <c r="BJ316" s="10">
        <v>316</v>
      </c>
      <c r="BK316" s="10">
        <v>8</v>
      </c>
      <c r="BL316" s="10">
        <v>4</v>
      </c>
      <c r="BM316" s="10">
        <v>5</v>
      </c>
      <c r="BN316" s="10">
        <v>1</v>
      </c>
    </row>
    <row r="317" spans="59:66" x14ac:dyDescent="0.25">
      <c r="BG317" s="8">
        <f t="shared" ca="1" si="42"/>
        <v>0.2050994446207085</v>
      </c>
      <c r="BH317" s="9">
        <f t="shared" ca="1" si="43"/>
        <v>333</v>
      </c>
      <c r="BJ317" s="10">
        <v>317</v>
      </c>
      <c r="BK317" s="10">
        <v>8</v>
      </c>
      <c r="BL317" s="10">
        <v>4</v>
      </c>
      <c r="BM317" s="10">
        <v>7</v>
      </c>
      <c r="BN317" s="10">
        <v>1</v>
      </c>
    </row>
    <row r="318" spans="59:66" x14ac:dyDescent="0.25">
      <c r="BG318" s="8">
        <f t="shared" ca="1" si="42"/>
        <v>0.93143376222501162</v>
      </c>
      <c r="BH318" s="9">
        <f t="shared" ca="1" si="43"/>
        <v>27</v>
      </c>
      <c r="BJ318" s="10">
        <v>318</v>
      </c>
      <c r="BK318" s="10">
        <v>8</v>
      </c>
      <c r="BL318" s="10">
        <v>4</v>
      </c>
      <c r="BM318" s="10">
        <v>8</v>
      </c>
      <c r="BN318" s="10">
        <v>1</v>
      </c>
    </row>
    <row r="319" spans="59:66" x14ac:dyDescent="0.25">
      <c r="BG319" s="8">
        <f t="shared" ca="1" si="42"/>
        <v>0.22276127782206168</v>
      </c>
      <c r="BH319" s="9">
        <f t="shared" ca="1" si="43"/>
        <v>325</v>
      </c>
      <c r="BJ319" s="10">
        <v>319</v>
      </c>
      <c r="BK319" s="10">
        <v>8</v>
      </c>
      <c r="BL319" s="10">
        <v>4</v>
      </c>
      <c r="BM319" s="10">
        <v>9</v>
      </c>
      <c r="BN319" s="10">
        <v>1</v>
      </c>
    </row>
    <row r="320" spans="59:66" x14ac:dyDescent="0.25">
      <c r="BG320" s="8">
        <f t="shared" ca="1" si="42"/>
        <v>0.84508546908499482</v>
      </c>
      <c r="BH320" s="9">
        <f t="shared" ca="1" si="43"/>
        <v>70</v>
      </c>
      <c r="BJ320" s="10">
        <v>320</v>
      </c>
      <c r="BK320" s="10">
        <v>8</v>
      </c>
      <c r="BL320" s="10">
        <v>5</v>
      </c>
      <c r="BM320" s="10">
        <v>2</v>
      </c>
      <c r="BN320" s="10">
        <v>1</v>
      </c>
    </row>
    <row r="321" spans="59:66" x14ac:dyDescent="0.25">
      <c r="BG321" s="8">
        <f t="shared" ref="BG321:BG384" ca="1" si="44">RAND()</f>
        <v>0.37293617876409857</v>
      </c>
      <c r="BH321" s="9">
        <f t="shared" ref="BH321:BH384" ca="1" si="45">RANK(BG321,$BG$1:$BG$405,)</f>
        <v>271</v>
      </c>
      <c r="BJ321" s="10">
        <v>321</v>
      </c>
      <c r="BK321" s="10">
        <v>8</v>
      </c>
      <c r="BL321" s="10">
        <v>5</v>
      </c>
      <c r="BM321" s="10">
        <v>3</v>
      </c>
      <c r="BN321" s="10">
        <v>1</v>
      </c>
    </row>
    <row r="322" spans="59:66" x14ac:dyDescent="0.25">
      <c r="BG322" s="8">
        <f t="shared" ca="1" si="44"/>
        <v>0.42438716769782481</v>
      </c>
      <c r="BH322" s="9">
        <f t="shared" ca="1" si="45"/>
        <v>253</v>
      </c>
      <c r="BJ322" s="10">
        <v>322</v>
      </c>
      <c r="BK322" s="10">
        <v>8</v>
      </c>
      <c r="BL322" s="10">
        <v>5</v>
      </c>
      <c r="BM322" s="10">
        <v>4</v>
      </c>
      <c r="BN322" s="10">
        <v>1</v>
      </c>
    </row>
    <row r="323" spans="59:66" x14ac:dyDescent="0.25">
      <c r="BG323" s="8">
        <f t="shared" ca="1" si="44"/>
        <v>0.22290462923430188</v>
      </c>
      <c r="BH323" s="9">
        <f t="shared" ca="1" si="45"/>
        <v>323</v>
      </c>
      <c r="BJ323" s="10">
        <v>323</v>
      </c>
      <c r="BK323" s="10">
        <v>8</v>
      </c>
      <c r="BL323" s="10">
        <v>5</v>
      </c>
      <c r="BM323" s="10">
        <v>5</v>
      </c>
      <c r="BN323" s="10">
        <v>1</v>
      </c>
    </row>
    <row r="324" spans="59:66" x14ac:dyDescent="0.25">
      <c r="BG324" s="8">
        <f t="shared" ca="1" si="44"/>
        <v>0.36878896894807611</v>
      </c>
      <c r="BH324" s="9">
        <f t="shared" ca="1" si="45"/>
        <v>272</v>
      </c>
      <c r="BJ324" s="10">
        <v>324</v>
      </c>
      <c r="BK324" s="10">
        <v>8</v>
      </c>
      <c r="BL324" s="10">
        <v>5</v>
      </c>
      <c r="BM324" s="10">
        <v>7</v>
      </c>
      <c r="BN324" s="10">
        <v>1</v>
      </c>
    </row>
    <row r="325" spans="59:66" x14ac:dyDescent="0.25">
      <c r="BG325" s="8">
        <f t="shared" ca="1" si="44"/>
        <v>0.31348847343350028</v>
      </c>
      <c r="BH325" s="9">
        <f t="shared" ca="1" si="45"/>
        <v>296</v>
      </c>
      <c r="BJ325" s="10">
        <v>325</v>
      </c>
      <c r="BK325" s="10">
        <v>8</v>
      </c>
      <c r="BL325" s="10">
        <v>5</v>
      </c>
      <c r="BM325" s="10">
        <v>8</v>
      </c>
      <c r="BN325" s="10">
        <v>1</v>
      </c>
    </row>
    <row r="326" spans="59:66" x14ac:dyDescent="0.25">
      <c r="BG326" s="8">
        <f t="shared" ca="1" si="44"/>
        <v>0.6688810640933428</v>
      </c>
      <c r="BH326" s="9">
        <f t="shared" ca="1" si="45"/>
        <v>141</v>
      </c>
      <c r="BJ326" s="10">
        <v>326</v>
      </c>
      <c r="BK326" s="10">
        <v>8</v>
      </c>
      <c r="BL326" s="10">
        <v>5</v>
      </c>
      <c r="BM326" s="10">
        <v>9</v>
      </c>
      <c r="BN326" s="10">
        <v>1</v>
      </c>
    </row>
    <row r="327" spans="59:66" x14ac:dyDescent="0.25">
      <c r="BG327" s="8">
        <f t="shared" ca="1" si="44"/>
        <v>0.41282444750889868</v>
      </c>
      <c r="BH327" s="9">
        <f t="shared" ca="1" si="45"/>
        <v>257</v>
      </c>
      <c r="BJ327" s="10">
        <v>327</v>
      </c>
      <c r="BK327" s="10">
        <v>8</v>
      </c>
      <c r="BL327" s="10">
        <v>6</v>
      </c>
      <c r="BM327" s="10">
        <v>2</v>
      </c>
      <c r="BN327" s="10">
        <v>1</v>
      </c>
    </row>
    <row r="328" spans="59:66" x14ac:dyDescent="0.25">
      <c r="BG328" s="8">
        <f t="shared" ca="1" si="44"/>
        <v>0.50750833511229487</v>
      </c>
      <c r="BH328" s="9">
        <f t="shared" ca="1" si="45"/>
        <v>211</v>
      </c>
      <c r="BJ328" s="10">
        <v>328</v>
      </c>
      <c r="BK328" s="10">
        <v>8</v>
      </c>
      <c r="BL328" s="10">
        <v>6</v>
      </c>
      <c r="BM328" s="10">
        <v>3</v>
      </c>
      <c r="BN328" s="10">
        <v>1</v>
      </c>
    </row>
    <row r="329" spans="59:66" x14ac:dyDescent="0.25">
      <c r="BG329" s="8">
        <f t="shared" ca="1" si="44"/>
        <v>0.49601091855260349</v>
      </c>
      <c r="BH329" s="9">
        <f t="shared" ca="1" si="45"/>
        <v>220</v>
      </c>
      <c r="BJ329" s="10">
        <v>329</v>
      </c>
      <c r="BK329" s="10">
        <v>8</v>
      </c>
      <c r="BL329" s="10">
        <v>6</v>
      </c>
      <c r="BM329" s="10">
        <v>4</v>
      </c>
      <c r="BN329" s="10">
        <v>1</v>
      </c>
    </row>
    <row r="330" spans="59:66" x14ac:dyDescent="0.25">
      <c r="BG330" s="8">
        <f t="shared" ca="1" si="44"/>
        <v>0.33090634340209457</v>
      </c>
      <c r="BH330" s="9">
        <f t="shared" ca="1" si="45"/>
        <v>289</v>
      </c>
      <c r="BJ330" s="10">
        <v>330</v>
      </c>
      <c r="BK330" s="10">
        <v>8</v>
      </c>
      <c r="BL330" s="10">
        <v>6</v>
      </c>
      <c r="BM330" s="10">
        <v>5</v>
      </c>
      <c r="BN330" s="10">
        <v>1</v>
      </c>
    </row>
    <row r="331" spans="59:66" x14ac:dyDescent="0.25">
      <c r="BG331" s="8">
        <f t="shared" ca="1" si="44"/>
        <v>0.58138421575794452</v>
      </c>
      <c r="BH331" s="9">
        <f t="shared" ca="1" si="45"/>
        <v>185</v>
      </c>
      <c r="BJ331" s="10">
        <v>331</v>
      </c>
      <c r="BK331" s="10">
        <v>8</v>
      </c>
      <c r="BL331" s="10">
        <v>6</v>
      </c>
      <c r="BM331" s="10">
        <v>8</v>
      </c>
      <c r="BN331" s="10">
        <v>1</v>
      </c>
    </row>
    <row r="332" spans="59:66" x14ac:dyDescent="0.25">
      <c r="BG332" s="8">
        <f t="shared" ca="1" si="44"/>
        <v>0.54182218274631788</v>
      </c>
      <c r="BH332" s="9">
        <f t="shared" ca="1" si="45"/>
        <v>197</v>
      </c>
      <c r="BJ332" s="10">
        <v>332</v>
      </c>
      <c r="BK332" s="10">
        <v>8</v>
      </c>
      <c r="BL332" s="10">
        <v>6</v>
      </c>
      <c r="BM332" s="10">
        <v>9</v>
      </c>
      <c r="BN332" s="10">
        <v>1</v>
      </c>
    </row>
    <row r="333" spans="59:66" x14ac:dyDescent="0.25">
      <c r="BG333" s="8">
        <f t="shared" ca="1" si="44"/>
        <v>0.9287426070618845</v>
      </c>
      <c r="BH333" s="9">
        <f t="shared" ca="1" si="45"/>
        <v>30</v>
      </c>
      <c r="BJ333" s="10">
        <v>333</v>
      </c>
      <c r="BK333" s="10">
        <v>8</v>
      </c>
      <c r="BL333" s="10">
        <v>7</v>
      </c>
      <c r="BM333" s="10">
        <v>2</v>
      </c>
      <c r="BN333" s="10">
        <v>1</v>
      </c>
    </row>
    <row r="334" spans="59:66" x14ac:dyDescent="0.25">
      <c r="BG334" s="8">
        <f t="shared" ca="1" si="44"/>
        <v>0.12115159583734381</v>
      </c>
      <c r="BH334" s="9">
        <f t="shared" ca="1" si="45"/>
        <v>366</v>
      </c>
      <c r="BJ334" s="10">
        <v>334</v>
      </c>
      <c r="BK334" s="10">
        <v>8</v>
      </c>
      <c r="BL334" s="10">
        <v>7</v>
      </c>
      <c r="BM334" s="10">
        <v>3</v>
      </c>
      <c r="BN334" s="10">
        <v>1</v>
      </c>
    </row>
    <row r="335" spans="59:66" x14ac:dyDescent="0.25">
      <c r="BG335" s="8">
        <f t="shared" ca="1" si="44"/>
        <v>0.98605397284561269</v>
      </c>
      <c r="BH335" s="9">
        <f t="shared" ca="1" si="45"/>
        <v>6</v>
      </c>
      <c r="BJ335" s="10">
        <v>335</v>
      </c>
      <c r="BK335" s="10">
        <v>8</v>
      </c>
      <c r="BL335" s="10">
        <v>7</v>
      </c>
      <c r="BM335" s="10">
        <v>4</v>
      </c>
      <c r="BN335" s="10">
        <v>1</v>
      </c>
    </row>
    <row r="336" spans="59:66" x14ac:dyDescent="0.25">
      <c r="BG336" s="8">
        <f t="shared" ca="1" si="44"/>
        <v>0.51205350182827547</v>
      </c>
      <c r="BH336" s="9">
        <f t="shared" ca="1" si="45"/>
        <v>208</v>
      </c>
      <c r="BJ336" s="10">
        <v>336</v>
      </c>
      <c r="BK336" s="10">
        <v>8</v>
      </c>
      <c r="BL336" s="10">
        <v>7</v>
      </c>
      <c r="BM336" s="10">
        <v>5</v>
      </c>
      <c r="BN336" s="10">
        <v>1</v>
      </c>
    </row>
    <row r="337" spans="59:66" x14ac:dyDescent="0.25">
      <c r="BG337" s="8">
        <f t="shared" ca="1" si="44"/>
        <v>0.45920663902303016</v>
      </c>
      <c r="BH337" s="9">
        <f t="shared" ca="1" si="45"/>
        <v>236</v>
      </c>
      <c r="BJ337" s="10">
        <v>337</v>
      </c>
      <c r="BK337" s="10">
        <v>8</v>
      </c>
      <c r="BL337" s="10">
        <v>7</v>
      </c>
      <c r="BM337" s="10">
        <v>8</v>
      </c>
      <c r="BN337" s="10">
        <v>1</v>
      </c>
    </row>
    <row r="338" spans="59:66" x14ac:dyDescent="0.25">
      <c r="BG338" s="8">
        <f t="shared" ca="1" si="44"/>
        <v>0.76252690464043371</v>
      </c>
      <c r="BH338" s="9">
        <f t="shared" ca="1" si="45"/>
        <v>99</v>
      </c>
      <c r="BJ338" s="10">
        <v>338</v>
      </c>
      <c r="BK338" s="10">
        <v>8</v>
      </c>
      <c r="BL338" s="10">
        <v>7</v>
      </c>
      <c r="BM338" s="10">
        <v>9</v>
      </c>
      <c r="BN338" s="10">
        <v>1</v>
      </c>
    </row>
    <row r="339" spans="59:66" x14ac:dyDescent="0.25">
      <c r="BG339" s="8">
        <f t="shared" ca="1" si="44"/>
        <v>0.64393830415696263</v>
      </c>
      <c r="BH339" s="9">
        <f t="shared" ca="1" si="45"/>
        <v>152</v>
      </c>
      <c r="BJ339" s="10">
        <v>339</v>
      </c>
      <c r="BK339" s="10">
        <v>8</v>
      </c>
      <c r="BL339" s="10">
        <v>8</v>
      </c>
      <c r="BM339" s="10">
        <v>2</v>
      </c>
      <c r="BN339" s="10">
        <v>1</v>
      </c>
    </row>
    <row r="340" spans="59:66" x14ac:dyDescent="0.25">
      <c r="BG340" s="8">
        <f t="shared" ca="1" si="44"/>
        <v>0.48390870538194408</v>
      </c>
      <c r="BH340" s="9">
        <f t="shared" ca="1" si="45"/>
        <v>228</v>
      </c>
      <c r="BJ340" s="10">
        <v>340</v>
      </c>
      <c r="BK340" s="10">
        <v>8</v>
      </c>
      <c r="BL340" s="10">
        <v>8</v>
      </c>
      <c r="BM340" s="10">
        <v>3</v>
      </c>
      <c r="BN340" s="10">
        <v>1</v>
      </c>
    </row>
    <row r="341" spans="59:66" x14ac:dyDescent="0.25">
      <c r="BG341" s="8">
        <f t="shared" ca="1" si="44"/>
        <v>0.14059237142306835</v>
      </c>
      <c r="BH341" s="9">
        <f t="shared" ca="1" si="45"/>
        <v>358</v>
      </c>
      <c r="BJ341" s="10">
        <v>341</v>
      </c>
      <c r="BK341" s="10">
        <v>8</v>
      </c>
      <c r="BL341" s="10">
        <v>8</v>
      </c>
      <c r="BM341" s="10">
        <v>4</v>
      </c>
      <c r="BN341" s="10">
        <v>1</v>
      </c>
    </row>
    <row r="342" spans="59:66" x14ac:dyDescent="0.25">
      <c r="BG342" s="8">
        <f t="shared" ca="1" si="44"/>
        <v>0.73306561177397478</v>
      </c>
      <c r="BH342" s="9">
        <f t="shared" ca="1" si="45"/>
        <v>114</v>
      </c>
      <c r="BJ342" s="10">
        <v>342</v>
      </c>
      <c r="BK342" s="10">
        <v>8</v>
      </c>
      <c r="BL342" s="10">
        <v>8</v>
      </c>
      <c r="BM342" s="10">
        <v>5</v>
      </c>
      <c r="BN342" s="10">
        <v>1</v>
      </c>
    </row>
    <row r="343" spans="59:66" x14ac:dyDescent="0.25">
      <c r="BG343" s="8">
        <f t="shared" ca="1" si="44"/>
        <v>0.50614087815306086</v>
      </c>
      <c r="BH343" s="9">
        <f t="shared" ca="1" si="45"/>
        <v>214</v>
      </c>
      <c r="BJ343" s="10">
        <v>343</v>
      </c>
      <c r="BK343" s="10">
        <v>8</v>
      </c>
      <c r="BL343" s="10">
        <v>8</v>
      </c>
      <c r="BM343" s="10">
        <v>9</v>
      </c>
      <c r="BN343" s="10">
        <v>1</v>
      </c>
    </row>
    <row r="344" spans="59:66" x14ac:dyDescent="0.25">
      <c r="BG344" s="8">
        <f t="shared" ca="1" si="44"/>
        <v>0.94854434287340317</v>
      </c>
      <c r="BH344" s="9">
        <f t="shared" ca="1" si="45"/>
        <v>22</v>
      </c>
      <c r="BJ344" s="10">
        <v>344</v>
      </c>
      <c r="BK344" s="10">
        <v>8</v>
      </c>
      <c r="BL344" s="10">
        <v>9</v>
      </c>
      <c r="BM344" s="10">
        <v>2</v>
      </c>
      <c r="BN344" s="10">
        <v>1</v>
      </c>
    </row>
    <row r="345" spans="59:66" x14ac:dyDescent="0.25">
      <c r="BG345" s="8">
        <f t="shared" ca="1" si="44"/>
        <v>0.85408904035524391</v>
      </c>
      <c r="BH345" s="9">
        <f t="shared" ca="1" si="45"/>
        <v>67</v>
      </c>
      <c r="BJ345" s="10">
        <v>345</v>
      </c>
      <c r="BK345" s="10">
        <v>8</v>
      </c>
      <c r="BL345" s="10">
        <v>9</v>
      </c>
      <c r="BM345" s="10">
        <v>3</v>
      </c>
      <c r="BN345" s="10">
        <v>1</v>
      </c>
    </row>
    <row r="346" spans="59:66" x14ac:dyDescent="0.25">
      <c r="BG346" s="8">
        <f t="shared" ca="1" si="44"/>
        <v>0.11616489485950798</v>
      </c>
      <c r="BH346" s="9">
        <f t="shared" ca="1" si="45"/>
        <v>368</v>
      </c>
      <c r="BJ346" s="10">
        <v>346</v>
      </c>
      <c r="BK346" s="10">
        <v>8</v>
      </c>
      <c r="BL346" s="10">
        <v>9</v>
      </c>
      <c r="BM346" s="10">
        <v>4</v>
      </c>
      <c r="BN346" s="10">
        <v>1</v>
      </c>
    </row>
    <row r="347" spans="59:66" x14ac:dyDescent="0.25">
      <c r="BG347" s="8">
        <f t="shared" ca="1" si="44"/>
        <v>0.15884984789856327</v>
      </c>
      <c r="BH347" s="9">
        <f t="shared" ca="1" si="45"/>
        <v>354</v>
      </c>
      <c r="BJ347" s="10">
        <v>347</v>
      </c>
      <c r="BK347" s="10">
        <v>8</v>
      </c>
      <c r="BL347" s="10">
        <v>9</v>
      </c>
      <c r="BM347" s="10">
        <v>5</v>
      </c>
      <c r="BN347" s="10">
        <v>1</v>
      </c>
    </row>
    <row r="348" spans="59:66" x14ac:dyDescent="0.25">
      <c r="BG348" s="8">
        <f t="shared" ca="1" si="44"/>
        <v>0.50618711482149947</v>
      </c>
      <c r="BH348" s="9">
        <f t="shared" ca="1" si="45"/>
        <v>213</v>
      </c>
      <c r="BJ348" s="10">
        <v>348</v>
      </c>
      <c r="BK348" s="10">
        <v>9</v>
      </c>
      <c r="BL348" s="10">
        <v>2</v>
      </c>
      <c r="BM348" s="10">
        <v>5</v>
      </c>
      <c r="BN348" s="10">
        <v>1</v>
      </c>
    </row>
    <row r="349" spans="59:66" x14ac:dyDescent="0.25">
      <c r="BG349" s="8">
        <f t="shared" ca="1" si="44"/>
        <v>0.27645383820053671</v>
      </c>
      <c r="BH349" s="9">
        <f t="shared" ca="1" si="45"/>
        <v>306</v>
      </c>
      <c r="BJ349" s="10">
        <v>349</v>
      </c>
      <c r="BK349" s="10">
        <v>9</v>
      </c>
      <c r="BL349" s="10">
        <v>2</v>
      </c>
      <c r="BM349" s="10">
        <v>6</v>
      </c>
      <c r="BN349" s="10">
        <v>1</v>
      </c>
    </row>
    <row r="350" spans="59:66" x14ac:dyDescent="0.25">
      <c r="BG350" s="8">
        <f t="shared" ca="1" si="44"/>
        <v>0.92801775516932306</v>
      </c>
      <c r="BH350" s="9">
        <f t="shared" ca="1" si="45"/>
        <v>32</v>
      </c>
      <c r="BJ350" s="10">
        <v>350</v>
      </c>
      <c r="BK350" s="10">
        <v>9</v>
      </c>
      <c r="BL350" s="10">
        <v>2</v>
      </c>
      <c r="BM350" s="10">
        <v>7</v>
      </c>
      <c r="BN350" s="10">
        <v>1</v>
      </c>
    </row>
    <row r="351" spans="59:66" x14ac:dyDescent="0.25">
      <c r="BG351" s="8">
        <f t="shared" ca="1" si="44"/>
        <v>8.1234458043267788E-3</v>
      </c>
      <c r="BH351" s="9">
        <f t="shared" ca="1" si="45"/>
        <v>404</v>
      </c>
      <c r="BJ351" s="10">
        <v>351</v>
      </c>
      <c r="BK351" s="10">
        <v>9</v>
      </c>
      <c r="BL351" s="10">
        <v>2</v>
      </c>
      <c r="BM351" s="10">
        <v>8</v>
      </c>
      <c r="BN351" s="10">
        <v>1</v>
      </c>
    </row>
    <row r="352" spans="59:66" x14ac:dyDescent="0.25">
      <c r="BG352" s="8">
        <f t="shared" ca="1" si="44"/>
        <v>0.49133989181834703</v>
      </c>
      <c r="BH352" s="9">
        <f t="shared" ca="1" si="45"/>
        <v>223</v>
      </c>
      <c r="BJ352" s="10">
        <v>352</v>
      </c>
      <c r="BK352" s="10">
        <v>9</v>
      </c>
      <c r="BL352" s="10">
        <v>2</v>
      </c>
      <c r="BM352" s="10">
        <v>9</v>
      </c>
      <c r="BN352" s="10">
        <v>1</v>
      </c>
    </row>
    <row r="353" spans="59:66" x14ac:dyDescent="0.25">
      <c r="BG353" s="8">
        <f t="shared" ca="1" si="44"/>
        <v>0.96281469046700718</v>
      </c>
      <c r="BH353" s="9">
        <f t="shared" ca="1" si="45"/>
        <v>17</v>
      </c>
      <c r="BJ353" s="10">
        <v>353</v>
      </c>
      <c r="BK353" s="10">
        <v>9</v>
      </c>
      <c r="BL353" s="10">
        <v>3</v>
      </c>
      <c r="BM353" s="10">
        <v>4</v>
      </c>
      <c r="BN353" s="10">
        <v>1</v>
      </c>
    </row>
    <row r="354" spans="59:66" x14ac:dyDescent="0.25">
      <c r="BG354" s="8">
        <f t="shared" ca="1" si="44"/>
        <v>0.78891469540748316</v>
      </c>
      <c r="BH354" s="9">
        <f t="shared" ca="1" si="45"/>
        <v>91</v>
      </c>
      <c r="BJ354" s="10">
        <v>354</v>
      </c>
      <c r="BK354" s="10">
        <v>9</v>
      </c>
      <c r="BL354" s="10">
        <v>3</v>
      </c>
      <c r="BM354" s="10">
        <v>5</v>
      </c>
      <c r="BN354" s="10">
        <v>1</v>
      </c>
    </row>
    <row r="355" spans="59:66" x14ac:dyDescent="0.25">
      <c r="BG355" s="8">
        <f t="shared" ca="1" si="44"/>
        <v>0.13558051878821509</v>
      </c>
      <c r="BH355" s="9">
        <f t="shared" ca="1" si="45"/>
        <v>361</v>
      </c>
      <c r="BJ355" s="10">
        <v>355</v>
      </c>
      <c r="BK355" s="10">
        <v>9</v>
      </c>
      <c r="BL355" s="10">
        <v>3</v>
      </c>
      <c r="BM355" s="10">
        <v>6</v>
      </c>
      <c r="BN355" s="10">
        <v>1</v>
      </c>
    </row>
    <row r="356" spans="59:66" x14ac:dyDescent="0.25">
      <c r="BG356" s="8">
        <f t="shared" ca="1" si="44"/>
        <v>0.23959494240819701</v>
      </c>
      <c r="BH356" s="9">
        <f t="shared" ca="1" si="45"/>
        <v>319</v>
      </c>
      <c r="BJ356" s="10">
        <v>356</v>
      </c>
      <c r="BK356" s="10">
        <v>9</v>
      </c>
      <c r="BL356" s="10">
        <v>3</v>
      </c>
      <c r="BM356" s="10">
        <v>7</v>
      </c>
      <c r="BN356" s="10">
        <v>1</v>
      </c>
    </row>
    <row r="357" spans="59:66" x14ac:dyDescent="0.25">
      <c r="BG357" s="8">
        <f t="shared" ca="1" si="44"/>
        <v>0.1637868461597064</v>
      </c>
      <c r="BH357" s="9">
        <f t="shared" ca="1" si="45"/>
        <v>351</v>
      </c>
      <c r="BJ357" s="10">
        <v>357</v>
      </c>
      <c r="BK357" s="10">
        <v>9</v>
      </c>
      <c r="BL357" s="10">
        <v>3</v>
      </c>
      <c r="BM357" s="10">
        <v>8</v>
      </c>
      <c r="BN357" s="10">
        <v>1</v>
      </c>
    </row>
    <row r="358" spans="59:66" x14ac:dyDescent="0.25">
      <c r="BG358" s="8">
        <f t="shared" ca="1" si="44"/>
        <v>0.27137171212528333</v>
      </c>
      <c r="BH358" s="9">
        <f t="shared" ca="1" si="45"/>
        <v>309</v>
      </c>
      <c r="BJ358" s="10">
        <v>358</v>
      </c>
      <c r="BK358" s="10">
        <v>9</v>
      </c>
      <c r="BL358" s="10">
        <v>3</v>
      </c>
      <c r="BM358" s="10">
        <v>9</v>
      </c>
      <c r="BN358" s="10">
        <v>1</v>
      </c>
    </row>
    <row r="359" spans="59:66" x14ac:dyDescent="0.25">
      <c r="BG359" s="8">
        <f t="shared" ca="1" si="44"/>
        <v>0.31478762921238712</v>
      </c>
      <c r="BH359" s="9">
        <f t="shared" ca="1" si="45"/>
        <v>294</v>
      </c>
      <c r="BJ359" s="10">
        <v>359</v>
      </c>
      <c r="BK359" s="10">
        <v>9</v>
      </c>
      <c r="BL359" s="10">
        <v>4</v>
      </c>
      <c r="BM359" s="10">
        <v>3</v>
      </c>
      <c r="BN359" s="10">
        <v>1</v>
      </c>
    </row>
    <row r="360" spans="59:66" x14ac:dyDescent="0.25">
      <c r="BG360" s="8">
        <f t="shared" ca="1" si="44"/>
        <v>0.26466217756523336</v>
      </c>
      <c r="BH360" s="9">
        <f t="shared" ca="1" si="45"/>
        <v>312</v>
      </c>
      <c r="BJ360" s="10">
        <v>360</v>
      </c>
      <c r="BK360" s="10">
        <v>9</v>
      </c>
      <c r="BL360" s="10">
        <v>4</v>
      </c>
      <c r="BM360" s="10">
        <v>4</v>
      </c>
      <c r="BN360" s="10">
        <v>1</v>
      </c>
    </row>
    <row r="361" spans="59:66" x14ac:dyDescent="0.25">
      <c r="BG361" s="8">
        <f t="shared" ca="1" si="44"/>
        <v>8.4268043218852062E-2</v>
      </c>
      <c r="BH361" s="9">
        <f t="shared" ca="1" si="45"/>
        <v>379</v>
      </c>
      <c r="BJ361" s="10">
        <v>361</v>
      </c>
      <c r="BK361" s="10">
        <v>9</v>
      </c>
      <c r="BL361" s="10">
        <v>4</v>
      </c>
      <c r="BM361" s="10">
        <v>5</v>
      </c>
      <c r="BN361" s="10">
        <v>1</v>
      </c>
    </row>
    <row r="362" spans="59:66" x14ac:dyDescent="0.25">
      <c r="BG362" s="8">
        <f t="shared" ca="1" si="44"/>
        <v>0.96315678166182017</v>
      </c>
      <c r="BH362" s="9">
        <f t="shared" ca="1" si="45"/>
        <v>16</v>
      </c>
      <c r="BJ362" s="10">
        <v>362</v>
      </c>
      <c r="BK362" s="10">
        <v>9</v>
      </c>
      <c r="BL362" s="10">
        <v>4</v>
      </c>
      <c r="BM362" s="10">
        <v>6</v>
      </c>
      <c r="BN362" s="10">
        <v>1</v>
      </c>
    </row>
    <row r="363" spans="59:66" x14ac:dyDescent="0.25">
      <c r="BG363" s="8">
        <f t="shared" ca="1" si="44"/>
        <v>0.87578386790413154</v>
      </c>
      <c r="BH363" s="9">
        <f t="shared" ca="1" si="45"/>
        <v>52</v>
      </c>
      <c r="BJ363" s="10">
        <v>363</v>
      </c>
      <c r="BK363" s="10">
        <v>9</v>
      </c>
      <c r="BL363" s="10">
        <v>4</v>
      </c>
      <c r="BM363" s="10">
        <v>7</v>
      </c>
      <c r="BN363" s="10">
        <v>1</v>
      </c>
    </row>
    <row r="364" spans="59:66" x14ac:dyDescent="0.25">
      <c r="BG364" s="8">
        <f t="shared" ca="1" si="44"/>
        <v>0.46665810810032049</v>
      </c>
      <c r="BH364" s="9">
        <f t="shared" ca="1" si="45"/>
        <v>232</v>
      </c>
      <c r="BJ364" s="10">
        <v>364</v>
      </c>
      <c r="BK364" s="10">
        <v>9</v>
      </c>
      <c r="BL364" s="10">
        <v>4</v>
      </c>
      <c r="BM364" s="10">
        <v>8</v>
      </c>
      <c r="BN364" s="10">
        <v>1</v>
      </c>
    </row>
    <row r="365" spans="59:66" x14ac:dyDescent="0.25">
      <c r="BG365" s="8">
        <f t="shared" ca="1" si="44"/>
        <v>0.45538432173041588</v>
      </c>
      <c r="BH365" s="9">
        <f t="shared" ca="1" si="45"/>
        <v>239</v>
      </c>
      <c r="BJ365" s="10">
        <v>365</v>
      </c>
      <c r="BK365" s="10">
        <v>9</v>
      </c>
      <c r="BL365" s="10">
        <v>4</v>
      </c>
      <c r="BM365" s="10">
        <v>9</v>
      </c>
      <c r="BN365" s="10">
        <v>1</v>
      </c>
    </row>
    <row r="366" spans="59:66" x14ac:dyDescent="0.25">
      <c r="BG366" s="8">
        <f t="shared" ca="1" si="44"/>
        <v>5.4904423562620597E-2</v>
      </c>
      <c r="BH366" s="9">
        <f t="shared" ca="1" si="45"/>
        <v>388</v>
      </c>
      <c r="BJ366" s="10">
        <v>366</v>
      </c>
      <c r="BK366" s="10">
        <v>9</v>
      </c>
      <c r="BL366" s="10">
        <v>5</v>
      </c>
      <c r="BM366" s="10">
        <v>2</v>
      </c>
      <c r="BN366" s="10">
        <v>1</v>
      </c>
    </row>
    <row r="367" spans="59:66" x14ac:dyDescent="0.25">
      <c r="BG367" s="8">
        <f t="shared" ca="1" si="44"/>
        <v>0.45563620862489007</v>
      </c>
      <c r="BH367" s="9">
        <f t="shared" ca="1" si="45"/>
        <v>238</v>
      </c>
      <c r="BJ367" s="10">
        <v>367</v>
      </c>
      <c r="BK367" s="10">
        <v>9</v>
      </c>
      <c r="BL367" s="10">
        <v>5</v>
      </c>
      <c r="BM367" s="10">
        <v>3</v>
      </c>
      <c r="BN367" s="10">
        <v>1</v>
      </c>
    </row>
    <row r="368" spans="59:66" x14ac:dyDescent="0.25">
      <c r="BG368" s="8">
        <f t="shared" ca="1" si="44"/>
        <v>0.51678756764270917</v>
      </c>
      <c r="BH368" s="9">
        <f t="shared" ca="1" si="45"/>
        <v>206</v>
      </c>
      <c r="BJ368" s="10">
        <v>368</v>
      </c>
      <c r="BK368" s="10">
        <v>9</v>
      </c>
      <c r="BL368" s="10">
        <v>5</v>
      </c>
      <c r="BM368" s="10">
        <v>4</v>
      </c>
      <c r="BN368" s="10">
        <v>1</v>
      </c>
    </row>
    <row r="369" spans="59:66" x14ac:dyDescent="0.25">
      <c r="BG369" s="8">
        <f t="shared" ca="1" si="44"/>
        <v>0.13439166973369154</v>
      </c>
      <c r="BH369" s="9">
        <f t="shared" ca="1" si="45"/>
        <v>362</v>
      </c>
      <c r="BJ369" s="10">
        <v>369</v>
      </c>
      <c r="BK369" s="10">
        <v>9</v>
      </c>
      <c r="BL369" s="10">
        <v>5</v>
      </c>
      <c r="BM369" s="10">
        <v>5</v>
      </c>
      <c r="BN369" s="10">
        <v>1</v>
      </c>
    </row>
    <row r="370" spans="59:66" x14ac:dyDescent="0.25">
      <c r="BG370" s="8">
        <f t="shared" ca="1" si="44"/>
        <v>0.22659996952744188</v>
      </c>
      <c r="BH370" s="9">
        <f t="shared" ca="1" si="45"/>
        <v>321</v>
      </c>
      <c r="BJ370" s="10">
        <v>370</v>
      </c>
      <c r="BK370" s="10">
        <v>9</v>
      </c>
      <c r="BL370" s="10">
        <v>5</v>
      </c>
      <c r="BM370" s="10">
        <v>6</v>
      </c>
      <c r="BN370" s="10">
        <v>1</v>
      </c>
    </row>
    <row r="371" spans="59:66" x14ac:dyDescent="0.25">
      <c r="BG371" s="8">
        <f t="shared" ca="1" si="44"/>
        <v>0.58395486706740551</v>
      </c>
      <c r="BH371" s="9">
        <f t="shared" ca="1" si="45"/>
        <v>182</v>
      </c>
      <c r="BJ371" s="10">
        <v>371</v>
      </c>
      <c r="BK371" s="10">
        <v>9</v>
      </c>
      <c r="BL371" s="10">
        <v>5</v>
      </c>
      <c r="BM371" s="10">
        <v>7</v>
      </c>
      <c r="BN371" s="10">
        <v>1</v>
      </c>
    </row>
    <row r="372" spans="59:66" x14ac:dyDescent="0.25">
      <c r="BG372" s="8">
        <f t="shared" ca="1" si="44"/>
        <v>0.74987051435281271</v>
      </c>
      <c r="BH372" s="9">
        <f t="shared" ca="1" si="45"/>
        <v>106</v>
      </c>
      <c r="BJ372" s="10">
        <v>372</v>
      </c>
      <c r="BK372" s="10">
        <v>9</v>
      </c>
      <c r="BL372" s="10">
        <v>5</v>
      </c>
      <c r="BM372" s="10">
        <v>8</v>
      </c>
      <c r="BN372" s="10">
        <v>1</v>
      </c>
    </row>
    <row r="373" spans="59:66" x14ac:dyDescent="0.25">
      <c r="BG373" s="8">
        <f t="shared" ca="1" si="44"/>
        <v>0.38822792940819728</v>
      </c>
      <c r="BH373" s="9">
        <f t="shared" ca="1" si="45"/>
        <v>264</v>
      </c>
      <c r="BJ373" s="10">
        <v>373</v>
      </c>
      <c r="BK373" s="10">
        <v>9</v>
      </c>
      <c r="BL373" s="10">
        <v>5</v>
      </c>
      <c r="BM373" s="10">
        <v>9</v>
      </c>
      <c r="BN373" s="10">
        <v>1</v>
      </c>
    </row>
    <row r="374" spans="59:66" x14ac:dyDescent="0.25">
      <c r="BG374" s="8">
        <f t="shared" ca="1" si="44"/>
        <v>0.58190833214696103</v>
      </c>
      <c r="BH374" s="9">
        <f t="shared" ca="1" si="45"/>
        <v>183</v>
      </c>
      <c r="BJ374" s="10">
        <v>374</v>
      </c>
      <c r="BK374" s="10">
        <v>9</v>
      </c>
      <c r="BL374" s="10">
        <v>6</v>
      </c>
      <c r="BM374" s="10">
        <v>2</v>
      </c>
      <c r="BN374" s="10">
        <v>1</v>
      </c>
    </row>
    <row r="375" spans="59:66" x14ac:dyDescent="0.25">
      <c r="BG375" s="8">
        <f t="shared" ca="1" si="44"/>
        <v>0.91139056223808024</v>
      </c>
      <c r="BH375" s="9">
        <f t="shared" ca="1" si="45"/>
        <v>37</v>
      </c>
      <c r="BJ375" s="10">
        <v>375</v>
      </c>
      <c r="BK375" s="10">
        <v>9</v>
      </c>
      <c r="BL375" s="10">
        <v>6</v>
      </c>
      <c r="BM375" s="10">
        <v>3</v>
      </c>
      <c r="BN375" s="10">
        <v>1</v>
      </c>
    </row>
    <row r="376" spans="59:66" x14ac:dyDescent="0.25">
      <c r="BG376" s="8">
        <f t="shared" ca="1" si="44"/>
        <v>0.52311787074895799</v>
      </c>
      <c r="BH376" s="9">
        <f t="shared" ca="1" si="45"/>
        <v>204</v>
      </c>
      <c r="BJ376" s="10">
        <v>376</v>
      </c>
      <c r="BK376" s="10">
        <v>9</v>
      </c>
      <c r="BL376" s="10">
        <v>6</v>
      </c>
      <c r="BM376" s="10">
        <v>4</v>
      </c>
      <c r="BN376" s="10">
        <v>1</v>
      </c>
    </row>
    <row r="377" spans="59:66" x14ac:dyDescent="0.25">
      <c r="BG377" s="8">
        <f t="shared" ca="1" si="44"/>
        <v>0.59773905856391008</v>
      </c>
      <c r="BH377" s="9">
        <f t="shared" ca="1" si="45"/>
        <v>177</v>
      </c>
      <c r="BJ377" s="10">
        <v>377</v>
      </c>
      <c r="BK377" s="10">
        <v>9</v>
      </c>
      <c r="BL377" s="10">
        <v>6</v>
      </c>
      <c r="BM377" s="10">
        <v>5</v>
      </c>
      <c r="BN377" s="10">
        <v>1</v>
      </c>
    </row>
    <row r="378" spans="59:66" x14ac:dyDescent="0.25">
      <c r="BG378" s="8">
        <f t="shared" ca="1" si="44"/>
        <v>0.61459733891843515</v>
      </c>
      <c r="BH378" s="9">
        <f t="shared" ca="1" si="45"/>
        <v>171</v>
      </c>
      <c r="BJ378" s="10">
        <v>378</v>
      </c>
      <c r="BK378" s="10">
        <v>9</v>
      </c>
      <c r="BL378" s="10">
        <v>6</v>
      </c>
      <c r="BM378" s="10">
        <v>6</v>
      </c>
      <c r="BN378" s="10">
        <v>1</v>
      </c>
    </row>
    <row r="379" spans="59:66" x14ac:dyDescent="0.25">
      <c r="BG379" s="8">
        <f t="shared" ca="1" si="44"/>
        <v>0.64306584471969919</v>
      </c>
      <c r="BH379" s="9">
        <f t="shared" ca="1" si="45"/>
        <v>153</v>
      </c>
      <c r="BJ379" s="10">
        <v>379</v>
      </c>
      <c r="BK379" s="10">
        <v>9</v>
      </c>
      <c r="BL379" s="10">
        <v>6</v>
      </c>
      <c r="BM379" s="10">
        <v>7</v>
      </c>
      <c r="BN379" s="10">
        <v>1</v>
      </c>
    </row>
    <row r="380" spans="59:66" x14ac:dyDescent="0.25">
      <c r="BG380" s="8">
        <f t="shared" ca="1" si="44"/>
        <v>0.86447286609709029</v>
      </c>
      <c r="BH380" s="9">
        <f t="shared" ca="1" si="45"/>
        <v>59</v>
      </c>
      <c r="BJ380" s="10">
        <v>380</v>
      </c>
      <c r="BK380" s="10">
        <v>9</v>
      </c>
      <c r="BL380" s="10">
        <v>6</v>
      </c>
      <c r="BM380" s="10">
        <v>8</v>
      </c>
      <c r="BN380" s="10">
        <v>1</v>
      </c>
    </row>
    <row r="381" spans="59:66" x14ac:dyDescent="0.25">
      <c r="BG381" s="8">
        <f t="shared" ca="1" si="44"/>
        <v>6.1208549579612304E-2</v>
      </c>
      <c r="BH381" s="9">
        <f t="shared" ca="1" si="45"/>
        <v>385</v>
      </c>
      <c r="BJ381" s="10">
        <v>381</v>
      </c>
      <c r="BK381" s="10">
        <v>9</v>
      </c>
      <c r="BL381" s="10">
        <v>6</v>
      </c>
      <c r="BM381" s="10">
        <v>9</v>
      </c>
      <c r="BN381" s="10">
        <v>1</v>
      </c>
    </row>
    <row r="382" spans="59:66" x14ac:dyDescent="0.25">
      <c r="BG382" s="8">
        <f t="shared" ca="1" si="44"/>
        <v>0.37676064152881539</v>
      </c>
      <c r="BH382" s="9">
        <f t="shared" ca="1" si="45"/>
        <v>268</v>
      </c>
      <c r="BJ382" s="10">
        <v>382</v>
      </c>
      <c r="BK382" s="10">
        <v>9</v>
      </c>
      <c r="BL382" s="10">
        <v>7</v>
      </c>
      <c r="BM382" s="10">
        <v>2</v>
      </c>
      <c r="BN382" s="10">
        <v>1</v>
      </c>
    </row>
    <row r="383" spans="59:66" x14ac:dyDescent="0.25">
      <c r="BG383" s="8">
        <f t="shared" ca="1" si="44"/>
        <v>0.79577629193153077</v>
      </c>
      <c r="BH383" s="9">
        <f t="shared" ca="1" si="45"/>
        <v>88</v>
      </c>
      <c r="BJ383" s="10">
        <v>383</v>
      </c>
      <c r="BK383" s="10">
        <v>9</v>
      </c>
      <c r="BL383" s="10">
        <v>7</v>
      </c>
      <c r="BM383" s="10">
        <v>3</v>
      </c>
      <c r="BN383" s="10">
        <v>1</v>
      </c>
    </row>
    <row r="384" spans="59:66" x14ac:dyDescent="0.25">
      <c r="BG384" s="8">
        <f t="shared" ca="1" si="44"/>
        <v>0.44164502244820003</v>
      </c>
      <c r="BH384" s="9">
        <f t="shared" ca="1" si="45"/>
        <v>246</v>
      </c>
      <c r="BJ384" s="10">
        <v>384</v>
      </c>
      <c r="BK384" s="10">
        <v>9</v>
      </c>
      <c r="BL384" s="10">
        <v>7</v>
      </c>
      <c r="BM384" s="10">
        <v>4</v>
      </c>
      <c r="BN384" s="10">
        <v>1</v>
      </c>
    </row>
    <row r="385" spans="59:66" x14ac:dyDescent="0.25">
      <c r="BG385" s="8">
        <f t="shared" ref="BG385:BG405" ca="1" si="46">RAND()</f>
        <v>0.28674131567594863</v>
      </c>
      <c r="BH385" s="9">
        <f t="shared" ref="BH385:BH405" ca="1" si="47">RANK(BG385,$BG$1:$BG$405,)</f>
        <v>302</v>
      </c>
      <c r="BJ385" s="10">
        <v>385</v>
      </c>
      <c r="BK385" s="10">
        <v>9</v>
      </c>
      <c r="BL385" s="10">
        <v>7</v>
      </c>
      <c r="BM385" s="10">
        <v>5</v>
      </c>
      <c r="BN385" s="10">
        <v>1</v>
      </c>
    </row>
    <row r="386" spans="59:66" x14ac:dyDescent="0.25">
      <c r="BG386" s="8">
        <f t="shared" ca="1" si="46"/>
        <v>0.60684907210442496</v>
      </c>
      <c r="BH386" s="9">
        <f t="shared" ca="1" si="47"/>
        <v>173</v>
      </c>
      <c r="BJ386" s="10">
        <v>386</v>
      </c>
      <c r="BK386" s="10">
        <v>9</v>
      </c>
      <c r="BL386" s="10">
        <v>7</v>
      </c>
      <c r="BM386" s="10">
        <v>6</v>
      </c>
      <c r="BN386" s="10">
        <v>1</v>
      </c>
    </row>
    <row r="387" spans="59:66" x14ac:dyDescent="0.25">
      <c r="BG387" s="8">
        <f t="shared" ca="1" si="46"/>
        <v>0.50153045404713725</v>
      </c>
      <c r="BH387" s="9">
        <f t="shared" ca="1" si="47"/>
        <v>216</v>
      </c>
      <c r="BJ387" s="10">
        <v>387</v>
      </c>
      <c r="BK387" s="10">
        <v>9</v>
      </c>
      <c r="BL387" s="10">
        <v>7</v>
      </c>
      <c r="BM387" s="10">
        <v>7</v>
      </c>
      <c r="BN387" s="10">
        <v>1</v>
      </c>
    </row>
    <row r="388" spans="59:66" x14ac:dyDescent="0.25">
      <c r="BG388" s="8">
        <f t="shared" ca="1" si="46"/>
        <v>0.35595170156832179</v>
      </c>
      <c r="BH388" s="9">
        <f t="shared" ca="1" si="47"/>
        <v>279</v>
      </c>
      <c r="BJ388" s="10">
        <v>388</v>
      </c>
      <c r="BK388" s="10">
        <v>9</v>
      </c>
      <c r="BL388" s="10">
        <v>7</v>
      </c>
      <c r="BM388" s="10">
        <v>8</v>
      </c>
      <c r="BN388" s="10">
        <v>1</v>
      </c>
    </row>
    <row r="389" spans="59:66" x14ac:dyDescent="0.25">
      <c r="BG389" s="8">
        <f t="shared" ca="1" si="46"/>
        <v>0.81617920659578636</v>
      </c>
      <c r="BH389" s="9">
        <f t="shared" ca="1" si="47"/>
        <v>81</v>
      </c>
      <c r="BJ389" s="10">
        <v>389</v>
      </c>
      <c r="BK389" s="10">
        <v>9</v>
      </c>
      <c r="BL389" s="10">
        <v>7</v>
      </c>
      <c r="BM389" s="10">
        <v>9</v>
      </c>
      <c r="BN389" s="10">
        <v>1</v>
      </c>
    </row>
    <row r="390" spans="59:66" x14ac:dyDescent="0.25">
      <c r="BG390" s="8">
        <f t="shared" ca="1" si="46"/>
        <v>6.0491007769100436E-2</v>
      </c>
      <c r="BH390" s="9">
        <f t="shared" ca="1" si="47"/>
        <v>386</v>
      </c>
      <c r="BJ390" s="10">
        <v>390</v>
      </c>
      <c r="BK390" s="10">
        <v>9</v>
      </c>
      <c r="BL390" s="10">
        <v>8</v>
      </c>
      <c r="BM390" s="10">
        <v>2</v>
      </c>
      <c r="BN390" s="10">
        <v>1</v>
      </c>
    </row>
    <row r="391" spans="59:66" x14ac:dyDescent="0.25">
      <c r="BG391" s="8">
        <f t="shared" ca="1" si="46"/>
        <v>0.54267730718901752</v>
      </c>
      <c r="BH391" s="9">
        <f t="shared" ca="1" si="47"/>
        <v>196</v>
      </c>
      <c r="BJ391" s="10">
        <v>391</v>
      </c>
      <c r="BK391" s="10">
        <v>9</v>
      </c>
      <c r="BL391" s="10">
        <v>8</v>
      </c>
      <c r="BM391" s="10">
        <v>3</v>
      </c>
      <c r="BN391" s="10">
        <v>1</v>
      </c>
    </row>
    <row r="392" spans="59:66" x14ac:dyDescent="0.25">
      <c r="BG392" s="8">
        <f t="shared" ca="1" si="46"/>
        <v>0.99701341360072659</v>
      </c>
      <c r="BH392" s="9">
        <f t="shared" ca="1" si="47"/>
        <v>1</v>
      </c>
      <c r="BJ392" s="10">
        <v>392</v>
      </c>
      <c r="BK392" s="10">
        <v>9</v>
      </c>
      <c r="BL392" s="10">
        <v>8</v>
      </c>
      <c r="BM392" s="10">
        <v>4</v>
      </c>
      <c r="BN392" s="10">
        <v>1</v>
      </c>
    </row>
    <row r="393" spans="59:66" x14ac:dyDescent="0.25">
      <c r="BG393" s="8">
        <f t="shared" ca="1" si="46"/>
        <v>0.69676822530513005</v>
      </c>
      <c r="BH393" s="9">
        <f t="shared" ca="1" si="47"/>
        <v>129</v>
      </c>
      <c r="BJ393" s="10">
        <v>393</v>
      </c>
      <c r="BK393" s="10">
        <v>9</v>
      </c>
      <c r="BL393" s="10">
        <v>8</v>
      </c>
      <c r="BM393" s="10">
        <v>5</v>
      </c>
      <c r="BN393" s="10">
        <v>1</v>
      </c>
    </row>
    <row r="394" spans="59:66" x14ac:dyDescent="0.25">
      <c r="BG394" s="8">
        <f t="shared" ca="1" si="46"/>
        <v>0.28580348324540661</v>
      </c>
      <c r="BH394" s="9">
        <f t="shared" ca="1" si="47"/>
        <v>303</v>
      </c>
      <c r="BJ394" s="10">
        <v>394</v>
      </c>
      <c r="BK394" s="10">
        <v>9</v>
      </c>
      <c r="BL394" s="10">
        <v>8</v>
      </c>
      <c r="BM394" s="10">
        <v>6</v>
      </c>
      <c r="BN394" s="10">
        <v>1</v>
      </c>
    </row>
    <row r="395" spans="59:66" x14ac:dyDescent="0.25">
      <c r="BG395" s="8">
        <f t="shared" ca="1" si="46"/>
        <v>0.85558272651853484</v>
      </c>
      <c r="BH395" s="9">
        <f t="shared" ca="1" si="47"/>
        <v>66</v>
      </c>
      <c r="BJ395" s="10">
        <v>395</v>
      </c>
      <c r="BK395" s="10">
        <v>9</v>
      </c>
      <c r="BL395" s="10">
        <v>8</v>
      </c>
      <c r="BM395" s="10">
        <v>7</v>
      </c>
      <c r="BN395" s="10">
        <v>1</v>
      </c>
    </row>
    <row r="396" spans="59:66" x14ac:dyDescent="0.25">
      <c r="BG396" s="8">
        <f t="shared" ca="1" si="46"/>
        <v>0.86651940899334279</v>
      </c>
      <c r="BH396" s="9">
        <f t="shared" ca="1" si="47"/>
        <v>58</v>
      </c>
      <c r="BJ396" s="10">
        <v>396</v>
      </c>
      <c r="BK396" s="10">
        <v>9</v>
      </c>
      <c r="BL396" s="10">
        <v>8</v>
      </c>
      <c r="BM396" s="10">
        <v>8</v>
      </c>
      <c r="BN396" s="10">
        <v>1</v>
      </c>
    </row>
    <row r="397" spans="59:66" x14ac:dyDescent="0.25">
      <c r="BG397" s="8">
        <f t="shared" ca="1" si="46"/>
        <v>0.7858985433807073</v>
      </c>
      <c r="BH397" s="9">
        <f t="shared" ca="1" si="47"/>
        <v>93</v>
      </c>
      <c r="BJ397" s="10">
        <v>397</v>
      </c>
      <c r="BK397" s="10">
        <v>9</v>
      </c>
      <c r="BL397" s="10">
        <v>8</v>
      </c>
      <c r="BM397" s="10">
        <v>9</v>
      </c>
      <c r="BN397" s="10">
        <v>1</v>
      </c>
    </row>
    <row r="398" spans="59:66" x14ac:dyDescent="0.25">
      <c r="BG398" s="8">
        <f t="shared" ca="1" si="46"/>
        <v>0.4909288449929754</v>
      </c>
      <c r="BH398" s="9">
        <f t="shared" ca="1" si="47"/>
        <v>224</v>
      </c>
      <c r="BJ398" s="10">
        <v>398</v>
      </c>
      <c r="BK398" s="10">
        <v>9</v>
      </c>
      <c r="BL398" s="10">
        <v>9</v>
      </c>
      <c r="BM398" s="10">
        <v>2</v>
      </c>
      <c r="BN398" s="10">
        <v>1</v>
      </c>
    </row>
    <row r="399" spans="59:66" x14ac:dyDescent="0.25">
      <c r="BG399" s="8">
        <f t="shared" ca="1" si="46"/>
        <v>0.4516593283961996</v>
      </c>
      <c r="BH399" s="9">
        <f t="shared" ca="1" si="47"/>
        <v>244</v>
      </c>
      <c r="BJ399" s="10">
        <v>399</v>
      </c>
      <c r="BK399" s="10">
        <v>9</v>
      </c>
      <c r="BL399" s="10">
        <v>9</v>
      </c>
      <c r="BM399" s="10">
        <v>3</v>
      </c>
      <c r="BN399" s="10">
        <v>1</v>
      </c>
    </row>
    <row r="400" spans="59:66" x14ac:dyDescent="0.25">
      <c r="BG400" s="8">
        <f t="shared" ca="1" si="46"/>
        <v>0.69667919956831248</v>
      </c>
      <c r="BH400" s="9">
        <f t="shared" ca="1" si="47"/>
        <v>130</v>
      </c>
      <c r="BJ400" s="10">
        <v>400</v>
      </c>
      <c r="BK400" s="10">
        <v>9</v>
      </c>
      <c r="BL400" s="10">
        <v>9</v>
      </c>
      <c r="BM400" s="10">
        <v>4</v>
      </c>
      <c r="BN400" s="10">
        <v>1</v>
      </c>
    </row>
    <row r="401" spans="59:66" x14ac:dyDescent="0.25">
      <c r="BG401" s="8">
        <f t="shared" ca="1" si="46"/>
        <v>0.49392253869126357</v>
      </c>
      <c r="BH401" s="9">
        <f t="shared" ca="1" si="47"/>
        <v>222</v>
      </c>
      <c r="BJ401" s="10">
        <v>401</v>
      </c>
      <c r="BK401" s="10">
        <v>9</v>
      </c>
      <c r="BL401" s="10">
        <v>9</v>
      </c>
      <c r="BM401" s="10">
        <v>5</v>
      </c>
      <c r="BN401" s="10">
        <v>1</v>
      </c>
    </row>
    <row r="402" spans="59:66" x14ac:dyDescent="0.25">
      <c r="BG402" s="8">
        <f t="shared" ca="1" si="46"/>
        <v>0.26952106988048008</v>
      </c>
      <c r="BH402" s="9">
        <f t="shared" ca="1" si="47"/>
        <v>311</v>
      </c>
      <c r="BJ402" s="10">
        <v>402</v>
      </c>
      <c r="BK402" s="10">
        <v>9</v>
      </c>
      <c r="BL402" s="10">
        <v>9</v>
      </c>
      <c r="BM402" s="10">
        <v>6</v>
      </c>
      <c r="BN402" s="10">
        <v>1</v>
      </c>
    </row>
    <row r="403" spans="59:66" x14ac:dyDescent="0.25">
      <c r="BG403" s="8">
        <f t="shared" ca="1" si="46"/>
        <v>0.79889068085188897</v>
      </c>
      <c r="BH403" s="9">
        <f t="shared" ca="1" si="47"/>
        <v>85</v>
      </c>
      <c r="BJ403" s="10">
        <v>403</v>
      </c>
      <c r="BK403" s="10">
        <v>9</v>
      </c>
      <c r="BL403" s="10">
        <v>9</v>
      </c>
      <c r="BM403" s="10">
        <v>7</v>
      </c>
      <c r="BN403" s="10">
        <v>1</v>
      </c>
    </row>
    <row r="404" spans="59:66" x14ac:dyDescent="0.25">
      <c r="BG404" s="8">
        <f t="shared" ca="1" si="46"/>
        <v>2.3504695879173032E-2</v>
      </c>
      <c r="BH404" s="9">
        <f t="shared" ca="1" si="47"/>
        <v>399</v>
      </c>
      <c r="BJ404" s="10">
        <v>404</v>
      </c>
      <c r="BK404" s="10">
        <v>9</v>
      </c>
      <c r="BL404" s="10">
        <v>9</v>
      </c>
      <c r="BM404" s="10">
        <v>8</v>
      </c>
      <c r="BN404" s="10">
        <v>1</v>
      </c>
    </row>
    <row r="405" spans="59:66" x14ac:dyDescent="0.25">
      <c r="BG405" s="8">
        <f t="shared" ca="1" si="46"/>
        <v>0.94095177846938083</v>
      </c>
      <c r="BH405" s="9">
        <f t="shared" ca="1" si="47"/>
        <v>25</v>
      </c>
      <c r="BJ405" s="10">
        <v>405</v>
      </c>
      <c r="BK405" s="10">
        <v>9</v>
      </c>
      <c r="BL405" s="10">
        <v>9</v>
      </c>
      <c r="BM405" s="10">
        <v>9</v>
      </c>
      <c r="BN405" s="10">
        <v>1</v>
      </c>
    </row>
    <row r="406" spans="59:66" x14ac:dyDescent="0.25">
      <c r="BG406" s="8"/>
      <c r="BH406" s="9"/>
      <c r="BJ406" s="10"/>
    </row>
    <row r="407" spans="59:66" x14ac:dyDescent="0.25">
      <c r="BG407" s="8"/>
      <c r="BH407" s="9"/>
      <c r="BJ407" s="10"/>
    </row>
    <row r="408" spans="59:66" x14ac:dyDescent="0.25">
      <c r="BG408" s="8"/>
      <c r="BH408" s="9"/>
      <c r="BJ408" s="10"/>
    </row>
    <row r="409" spans="59:66" x14ac:dyDescent="0.25">
      <c r="BG409" s="8"/>
      <c r="BH409" s="9"/>
      <c r="BJ409" s="10"/>
    </row>
    <row r="410" spans="59:66" x14ac:dyDescent="0.25">
      <c r="BG410" s="8"/>
      <c r="BH410" s="9"/>
      <c r="BJ410" s="10"/>
    </row>
    <row r="411" spans="59:66" x14ac:dyDescent="0.25">
      <c r="BG411" s="8"/>
      <c r="BH411" s="9"/>
      <c r="BJ411" s="10"/>
    </row>
    <row r="412" spans="59:66" x14ac:dyDescent="0.25">
      <c r="BG412" s="8"/>
      <c r="BH412" s="9"/>
      <c r="BJ412" s="10"/>
    </row>
    <row r="413" spans="59:66" x14ac:dyDescent="0.25">
      <c r="BG413" s="8"/>
      <c r="BH413" s="9"/>
      <c r="BJ413" s="10"/>
    </row>
    <row r="414" spans="59:66" x14ac:dyDescent="0.25">
      <c r="BG414" s="8"/>
      <c r="BH414" s="9"/>
      <c r="BJ414" s="10"/>
    </row>
    <row r="415" spans="59:66" x14ac:dyDescent="0.25">
      <c r="BG415" s="8"/>
      <c r="BH415" s="9"/>
      <c r="BJ415" s="10"/>
    </row>
    <row r="416" spans="59:66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mzUwntwplMEDZuY3D1XVcBB13KciH2WxZzuO9GeRB2m3XC5DSCCeshxPLz8CCi5tvlxmDcs2yIPE/6heOut5jw==" saltValue="A8F+rYvQeH5XjkFJcEt03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B32:D32">
    <cfRule type="expression" dxfId="164" priority="150">
      <formula>$U29="A"</formula>
    </cfRule>
  </conditionalFormatting>
  <conditionalFormatting sqref="B33">
    <cfRule type="expression" dxfId="163" priority="165">
      <formula>B33=0</formula>
    </cfRule>
  </conditionalFormatting>
  <conditionalFormatting sqref="C33">
    <cfRule type="expression" dxfId="162" priority="164">
      <formula>AND(B33=0,C33=0)</formula>
    </cfRule>
  </conditionalFormatting>
  <conditionalFormatting sqref="D33">
    <cfRule type="expression" dxfId="161" priority="163">
      <formula>AND(B33=0,C33=0,D33=0)</formula>
    </cfRule>
  </conditionalFormatting>
  <conditionalFormatting sqref="E33">
    <cfRule type="expression" dxfId="160" priority="162">
      <formula>AND(B33=0,B33=0,D33=0,E33=0)</formula>
    </cfRule>
  </conditionalFormatting>
  <conditionalFormatting sqref="B31">
    <cfRule type="expression" dxfId="159" priority="152">
      <formula>AND($U29="B",B31=0)</formula>
    </cfRule>
    <cfRule type="expression" dxfId="158" priority="158">
      <formula>AND($U29="A",B31=0)</formula>
    </cfRule>
    <cfRule type="expression" dxfId="157" priority="161">
      <formula>$U29="B"</formula>
    </cfRule>
  </conditionalFormatting>
  <conditionalFormatting sqref="C31">
    <cfRule type="expression" dxfId="156" priority="147">
      <formula>AND($U29="B",B31=0,C31=0)</formula>
    </cfRule>
    <cfRule type="expression" dxfId="155" priority="157">
      <formula>AND($U29="A",B31=0,C31=0)</formula>
    </cfRule>
    <cfRule type="expression" dxfId="154" priority="160">
      <formula>$U29="B"</formula>
    </cfRule>
  </conditionalFormatting>
  <conditionalFormatting sqref="D31">
    <cfRule type="expression" dxfId="153" priority="156">
      <formula>AND($U29="A",B31=0,C31=0,D31=0)</formula>
    </cfRule>
    <cfRule type="expression" dxfId="152" priority="159">
      <formula>$U29="B"</formula>
    </cfRule>
  </conditionalFormatting>
  <conditionalFormatting sqref="D29">
    <cfRule type="expression" dxfId="151" priority="155">
      <formula>D29=0</formula>
    </cfRule>
  </conditionalFormatting>
  <conditionalFormatting sqref="D30">
    <cfRule type="expression" dxfId="150" priority="154">
      <formula>D30=0</formula>
    </cfRule>
  </conditionalFormatting>
  <conditionalFormatting sqref="P29">
    <cfRule type="expression" dxfId="149" priority="153">
      <formula>P29=0</formula>
    </cfRule>
  </conditionalFormatting>
  <conditionalFormatting sqref="E32">
    <cfRule type="expression" dxfId="148" priority="151">
      <formula>$U29="A"</formula>
    </cfRule>
  </conditionalFormatting>
  <conditionalFormatting sqref="J29">
    <cfRule type="expression" dxfId="147" priority="149">
      <formula>J29=0</formula>
    </cfRule>
  </conditionalFormatting>
  <conditionalFormatting sqref="J30">
    <cfRule type="expression" dxfId="146" priority="148">
      <formula>J30=0</formula>
    </cfRule>
  </conditionalFormatting>
  <conditionalFormatting sqref="J36">
    <cfRule type="expression" dxfId="145" priority="146">
      <formula>J36=0</formula>
    </cfRule>
  </conditionalFormatting>
  <conditionalFormatting sqref="P36">
    <cfRule type="expression" dxfId="144" priority="145">
      <formula>P36=0</formula>
    </cfRule>
  </conditionalFormatting>
  <conditionalFormatting sqref="D43">
    <cfRule type="expression" dxfId="143" priority="144">
      <formula>D43=0</formula>
    </cfRule>
  </conditionalFormatting>
  <conditionalFormatting sqref="J43">
    <cfRule type="expression" dxfId="142" priority="143">
      <formula>J43=0</formula>
    </cfRule>
  </conditionalFormatting>
  <conditionalFormatting sqref="P43">
    <cfRule type="expression" dxfId="141" priority="142">
      <formula>P43=0</formula>
    </cfRule>
  </conditionalFormatting>
  <conditionalFormatting sqref="H32:J32">
    <cfRule type="expression" dxfId="140" priority="141">
      <formula>$U30="A"</formula>
    </cfRule>
  </conditionalFormatting>
  <conditionalFormatting sqref="H33">
    <cfRule type="expression" dxfId="139" priority="140">
      <formula>H33=0</formula>
    </cfRule>
  </conditionalFormatting>
  <conditionalFormatting sqref="J33">
    <cfRule type="expression" dxfId="138" priority="139">
      <formula>AND(H33=0,I33=0,J33=0)</formula>
    </cfRule>
  </conditionalFormatting>
  <conditionalFormatting sqref="K33">
    <cfRule type="expression" dxfId="137" priority="138">
      <formula>AND(H33=0,H33=0,J33=0,K33=0)</formula>
    </cfRule>
  </conditionalFormatting>
  <conditionalFormatting sqref="H31">
    <cfRule type="expression" dxfId="136" priority="131">
      <formula>AND($U30="B",H31=0)</formula>
    </cfRule>
    <cfRule type="expression" dxfId="135" priority="134">
      <formula>AND($U30="A",H31=0)</formula>
    </cfRule>
    <cfRule type="expression" dxfId="134" priority="137">
      <formula>$U30="B"</formula>
    </cfRule>
  </conditionalFormatting>
  <conditionalFormatting sqref="I31">
    <cfRule type="expression" dxfId="133" priority="128">
      <formula>AND($U30="B",H31=0,I31=0)</formula>
    </cfRule>
    <cfRule type="expression" dxfId="132" priority="133">
      <formula>AND($U30="A",H31=0,I31=0)</formula>
    </cfRule>
    <cfRule type="expression" dxfId="131" priority="136">
      <formula>$U30="B"</formula>
    </cfRule>
  </conditionalFormatting>
  <conditionalFormatting sqref="J31">
    <cfRule type="expression" dxfId="130" priority="132">
      <formula>AND($U30="A",H31=0,I31=0,J31=0)</formula>
    </cfRule>
    <cfRule type="expression" dxfId="129" priority="135">
      <formula>$U30="B"</formula>
    </cfRule>
  </conditionalFormatting>
  <conditionalFormatting sqref="K32">
    <cfRule type="expression" dxfId="128" priority="130">
      <formula>$U30="A"</formula>
    </cfRule>
  </conditionalFormatting>
  <conditionalFormatting sqref="H32">
    <cfRule type="expression" dxfId="127" priority="129">
      <formula>AND($U30="A",H32=0)</formula>
    </cfRule>
  </conditionalFormatting>
  <conditionalFormatting sqref="I33">
    <cfRule type="expression" dxfId="126" priority="127">
      <formula>AND(H33=0,I33=0)</formula>
    </cfRule>
  </conditionalFormatting>
  <conditionalFormatting sqref="N32:P32">
    <cfRule type="expression" dxfId="125" priority="126">
      <formula>$U31="A"</formula>
    </cfRule>
  </conditionalFormatting>
  <conditionalFormatting sqref="N33">
    <cfRule type="expression" dxfId="124" priority="125">
      <formula>N33=0</formula>
    </cfRule>
  </conditionalFormatting>
  <conditionalFormatting sqref="P33">
    <cfRule type="expression" dxfId="123" priority="124">
      <formula>AND(N33=0,O33=0,P33=0)</formula>
    </cfRule>
  </conditionalFormatting>
  <conditionalFormatting sqref="Q33">
    <cfRule type="expression" dxfId="122" priority="123">
      <formula>AND(N33=0,N33=0,P33=0,Q33=0)</formula>
    </cfRule>
  </conditionalFormatting>
  <conditionalFormatting sqref="N31">
    <cfRule type="expression" dxfId="121" priority="116">
      <formula>AND($U31="B",N31=0)</formula>
    </cfRule>
    <cfRule type="expression" dxfId="120" priority="119">
      <formula>AND($U31="A",N31=0)</formula>
    </cfRule>
    <cfRule type="expression" dxfId="119" priority="122">
      <formula>$U31="B"</formula>
    </cfRule>
  </conditionalFormatting>
  <conditionalFormatting sqref="O31">
    <cfRule type="expression" dxfId="118" priority="113">
      <formula>AND($U31="B",N31=0,O31=0)</formula>
    </cfRule>
    <cfRule type="expression" dxfId="117" priority="118">
      <formula>AND($U31="A",N31=0,O31=0)</formula>
    </cfRule>
    <cfRule type="expression" dxfId="116" priority="121">
      <formula>$U31="B"</formula>
    </cfRule>
  </conditionalFormatting>
  <conditionalFormatting sqref="P31">
    <cfRule type="expression" dxfId="115" priority="117">
      <formula>AND($U31="A",N31=0,O31=0,P31=0)</formula>
    </cfRule>
    <cfRule type="expression" dxfId="114" priority="120">
      <formula>$U31="B"</formula>
    </cfRule>
  </conditionalFormatting>
  <conditionalFormatting sqref="Q32">
    <cfRule type="expression" dxfId="113" priority="115">
      <formula>$U31="A"</formula>
    </cfRule>
  </conditionalFormatting>
  <conditionalFormatting sqref="N32">
    <cfRule type="expression" dxfId="112" priority="114">
      <formula>AND($U31="A",N32=0)</formula>
    </cfRule>
  </conditionalFormatting>
  <conditionalFormatting sqref="O33">
    <cfRule type="expression" dxfId="111" priority="112">
      <formula>AND(N33=0,O33=0)</formula>
    </cfRule>
  </conditionalFormatting>
  <conditionalFormatting sqref="D36">
    <cfRule type="expression" dxfId="110" priority="111">
      <formula>D36=0</formula>
    </cfRule>
  </conditionalFormatting>
  <conditionalFormatting sqref="D37">
    <cfRule type="expression" dxfId="109" priority="110">
      <formula>D37=0</formula>
    </cfRule>
  </conditionalFormatting>
  <conditionalFormatting sqref="B39:D39">
    <cfRule type="expression" dxfId="108" priority="109">
      <formula>$U32="A"</formula>
    </cfRule>
  </conditionalFormatting>
  <conditionalFormatting sqref="B40">
    <cfRule type="expression" dxfId="107" priority="108">
      <formula>B40=0</formula>
    </cfRule>
  </conditionalFormatting>
  <conditionalFormatting sqref="C40">
    <cfRule type="expression" dxfId="106" priority="107">
      <formula>AND(B40=0,C40=0)</formula>
    </cfRule>
  </conditionalFormatting>
  <conditionalFormatting sqref="D40">
    <cfRule type="expression" dxfId="105" priority="106">
      <formula>AND(B40=0,C40=0,D40=0)</formula>
    </cfRule>
  </conditionalFormatting>
  <conditionalFormatting sqref="E40">
    <cfRule type="expression" dxfId="104" priority="105">
      <formula>AND(B40=0,B40=0,D40=0,E40=0)</formula>
    </cfRule>
  </conditionalFormatting>
  <conditionalFormatting sqref="B38">
    <cfRule type="expression" dxfId="103" priority="98">
      <formula>AND($U32="B",B38=0)</formula>
    </cfRule>
    <cfRule type="expression" dxfId="102" priority="101">
      <formula>AND($U32="A",B38=0)</formula>
    </cfRule>
    <cfRule type="expression" dxfId="101" priority="104">
      <formula>$U32="B"</formula>
    </cfRule>
  </conditionalFormatting>
  <conditionalFormatting sqref="C38">
    <cfRule type="expression" dxfId="100" priority="95">
      <formula>AND($U32="B",B38=0,C38=0)</formula>
    </cfRule>
    <cfRule type="expression" dxfId="99" priority="100">
      <formula>AND($U32="A",B38=0,C38=0)</formula>
    </cfRule>
    <cfRule type="expression" dxfId="98" priority="103">
      <formula>$U32="B"</formula>
    </cfRule>
  </conditionalFormatting>
  <conditionalFormatting sqref="D38">
    <cfRule type="expression" dxfId="97" priority="99">
      <formula>AND($U32="A",B38=0,C38=0,D38=0)</formula>
    </cfRule>
    <cfRule type="expression" dxfId="96" priority="102">
      <formula>$U32="B"</formula>
    </cfRule>
  </conditionalFormatting>
  <conditionalFormatting sqref="E39">
    <cfRule type="expression" dxfId="95" priority="97">
      <formula>$U32="A"</formula>
    </cfRule>
  </conditionalFormatting>
  <conditionalFormatting sqref="B39">
    <cfRule type="expression" dxfId="94" priority="96">
      <formula>AND($U32="A",B39=0)</formula>
    </cfRule>
  </conditionalFormatting>
  <conditionalFormatting sqref="B32">
    <cfRule type="expression" dxfId="93" priority="94">
      <formula>AND($U29="A",B32=0)</formula>
    </cfRule>
  </conditionalFormatting>
  <conditionalFormatting sqref="C32">
    <cfRule type="expression" dxfId="92" priority="93">
      <formula>AND($U29="A",B32=0,C32=0)</formula>
    </cfRule>
  </conditionalFormatting>
  <conditionalFormatting sqref="I32">
    <cfRule type="expression" dxfId="91" priority="92">
      <formula>AND($U30="A",H32=0,I32=0)</formula>
    </cfRule>
  </conditionalFormatting>
  <conditionalFormatting sqref="O32">
    <cfRule type="expression" dxfId="90" priority="91">
      <formula>AND($U31="A",N32=0,O32=0)</formula>
    </cfRule>
  </conditionalFormatting>
  <conditionalFormatting sqref="C39">
    <cfRule type="expression" dxfId="89" priority="90">
      <formula>AND($U32="A",B39=0,C39=0)</formula>
    </cfRule>
  </conditionalFormatting>
  <conditionalFormatting sqref="H39:J39">
    <cfRule type="expression" dxfId="88" priority="89">
      <formula>$U33="A"</formula>
    </cfRule>
  </conditionalFormatting>
  <conditionalFormatting sqref="H40">
    <cfRule type="expression" dxfId="87" priority="88">
      <formula>H40=0</formula>
    </cfRule>
  </conditionalFormatting>
  <conditionalFormatting sqref="I40">
    <cfRule type="expression" dxfId="86" priority="87">
      <formula>AND(H40=0,I40=0)</formula>
    </cfRule>
  </conditionalFormatting>
  <conditionalFormatting sqref="J40">
    <cfRule type="expression" dxfId="85" priority="86">
      <formula>AND(H40=0,I40=0,J40=0)</formula>
    </cfRule>
  </conditionalFormatting>
  <conditionalFormatting sqref="K40">
    <cfRule type="expression" dxfId="84" priority="85">
      <formula>AND(H40=0,H40=0,J40=0,K40=0)</formula>
    </cfRule>
  </conditionalFormatting>
  <conditionalFormatting sqref="H38">
    <cfRule type="expression" dxfId="83" priority="78">
      <formula>AND($U33="B",H38=0)</formula>
    </cfRule>
    <cfRule type="expression" dxfId="82" priority="81">
      <formula>AND($U33="A",H38=0)</formula>
    </cfRule>
    <cfRule type="expression" dxfId="81" priority="84">
      <formula>$U33="B"</formula>
    </cfRule>
  </conditionalFormatting>
  <conditionalFormatting sqref="I38">
    <cfRule type="expression" dxfId="80" priority="75">
      <formula>AND($U33="B",H38=0,I38=0)</formula>
    </cfRule>
    <cfRule type="expression" dxfId="79" priority="80">
      <formula>AND($U33="A",H38=0,I38=0)</formula>
    </cfRule>
    <cfRule type="expression" dxfId="78" priority="83">
      <formula>$U33="B"</formula>
    </cfRule>
  </conditionalFormatting>
  <conditionalFormatting sqref="J38">
    <cfRule type="expression" dxfId="77" priority="79">
      <formula>AND($U33="A",H38=0,I38=0,J38=0)</formula>
    </cfRule>
    <cfRule type="expression" dxfId="76" priority="82">
      <formula>$U33="B"</formula>
    </cfRule>
  </conditionalFormatting>
  <conditionalFormatting sqref="K39">
    <cfRule type="expression" dxfId="75" priority="77">
      <formula>$U33="A"</formula>
    </cfRule>
  </conditionalFormatting>
  <conditionalFormatting sqref="H39">
    <cfRule type="expression" dxfId="74" priority="76">
      <formula>AND($U33="A",H39=0)</formula>
    </cfRule>
  </conditionalFormatting>
  <conditionalFormatting sqref="I39">
    <cfRule type="expression" dxfId="73" priority="74">
      <formula>AND($U33="A",H39=0,I39=0)</formula>
    </cfRule>
  </conditionalFormatting>
  <conditionalFormatting sqref="N39:P39">
    <cfRule type="expression" dxfId="72" priority="73">
      <formula>$U34="A"</formula>
    </cfRule>
  </conditionalFormatting>
  <conditionalFormatting sqref="N40">
    <cfRule type="expression" dxfId="71" priority="72">
      <formula>N40=0</formula>
    </cfRule>
  </conditionalFormatting>
  <conditionalFormatting sqref="O40">
    <cfRule type="expression" dxfId="70" priority="71">
      <formula>AND(N40=0,O40=0)</formula>
    </cfRule>
  </conditionalFormatting>
  <conditionalFormatting sqref="P40">
    <cfRule type="expression" dxfId="69" priority="70">
      <formula>AND(N40=0,O40=0,P40=0)</formula>
    </cfRule>
  </conditionalFormatting>
  <conditionalFormatting sqref="Q40">
    <cfRule type="expression" dxfId="68" priority="69">
      <formula>AND(N40=0,N40=0,P40=0,Q40=0)</formula>
    </cfRule>
  </conditionalFormatting>
  <conditionalFormatting sqref="N38">
    <cfRule type="expression" dxfId="67" priority="62">
      <formula>AND($U34="B",N38=0)</formula>
    </cfRule>
    <cfRule type="expression" dxfId="66" priority="65">
      <formula>AND($U34="A",N38=0)</formula>
    </cfRule>
    <cfRule type="expression" dxfId="65" priority="68">
      <formula>$U34="B"</formula>
    </cfRule>
  </conditionalFormatting>
  <conditionalFormatting sqref="O38">
    <cfRule type="expression" dxfId="64" priority="59">
      <formula>AND($U34="B",N38=0,O38=0)</formula>
    </cfRule>
    <cfRule type="expression" dxfId="63" priority="64">
      <formula>AND($U34="A",N38=0,O38=0)</formula>
    </cfRule>
    <cfRule type="expression" dxfId="62" priority="67">
      <formula>$U34="B"</formula>
    </cfRule>
  </conditionalFormatting>
  <conditionalFormatting sqref="P38">
    <cfRule type="expression" dxfId="61" priority="63">
      <formula>AND($U34="A",N38=0,O38=0,P38=0)</formula>
    </cfRule>
    <cfRule type="expression" dxfId="60" priority="66">
      <formula>$U34="B"</formula>
    </cfRule>
  </conditionalFormatting>
  <conditionalFormatting sqref="Q39">
    <cfRule type="expression" dxfId="59" priority="61">
      <formula>$U34="A"</formula>
    </cfRule>
  </conditionalFormatting>
  <conditionalFormatting sqref="N39">
    <cfRule type="expression" dxfId="58" priority="60">
      <formula>AND($U34="A",N39=0)</formula>
    </cfRule>
  </conditionalFormatting>
  <conditionalFormatting sqref="O39">
    <cfRule type="expression" dxfId="57" priority="58">
      <formula>AND($U34="A",N39=0,O39=0)</formula>
    </cfRule>
  </conditionalFormatting>
  <conditionalFormatting sqref="B46:D46">
    <cfRule type="expression" dxfId="56" priority="57">
      <formula>$U35="A"</formula>
    </cfRule>
  </conditionalFormatting>
  <conditionalFormatting sqref="B47">
    <cfRule type="expression" dxfId="55" priority="56">
      <formula>B47=0</formula>
    </cfRule>
  </conditionalFormatting>
  <conditionalFormatting sqref="C47">
    <cfRule type="expression" dxfId="54" priority="55">
      <formula>AND(B47=0,C47=0)</formula>
    </cfRule>
  </conditionalFormatting>
  <conditionalFormatting sqref="D47">
    <cfRule type="expression" dxfId="53" priority="54">
      <formula>AND(B47=0,C47=0,D47=0)</formula>
    </cfRule>
  </conditionalFormatting>
  <conditionalFormatting sqref="E47">
    <cfRule type="expression" dxfId="52" priority="53">
      <formula>AND(B47=0,B47=0,D47=0,E47=0)</formula>
    </cfRule>
  </conditionalFormatting>
  <conditionalFormatting sqref="B45">
    <cfRule type="expression" dxfId="51" priority="46">
      <formula>AND($U35="B",B45=0)</formula>
    </cfRule>
    <cfRule type="expression" dxfId="50" priority="49">
      <formula>AND($U35="A",B45=0)</formula>
    </cfRule>
    <cfRule type="expression" dxfId="49" priority="52">
      <formula>$U35="B"</formula>
    </cfRule>
  </conditionalFormatting>
  <conditionalFormatting sqref="C45">
    <cfRule type="expression" dxfId="48" priority="43">
      <formula>AND($U35="B",B45=0,C45=0)</formula>
    </cfRule>
    <cfRule type="expression" dxfId="47" priority="48">
      <formula>AND($U35="A",B45=0,C45=0)</formula>
    </cfRule>
    <cfRule type="expression" dxfId="46" priority="51">
      <formula>$U35="B"</formula>
    </cfRule>
  </conditionalFormatting>
  <conditionalFormatting sqref="D45">
    <cfRule type="expression" dxfId="45" priority="47">
      <formula>AND($U35="A",B45=0,C45=0,D45=0)</formula>
    </cfRule>
    <cfRule type="expression" dxfId="44" priority="50">
      <formula>$U35="B"</formula>
    </cfRule>
  </conditionalFormatting>
  <conditionalFormatting sqref="E46">
    <cfRule type="expression" dxfId="43" priority="45">
      <formula>$U35="A"</formula>
    </cfRule>
  </conditionalFormatting>
  <conditionalFormatting sqref="B46">
    <cfRule type="expression" dxfId="42" priority="44">
      <formula>AND($U35="A",B46=0)</formula>
    </cfRule>
  </conditionalFormatting>
  <conditionalFormatting sqref="C46">
    <cfRule type="expression" dxfId="41" priority="42">
      <formula>AND($U35="A",B46=0,C46=0)</formula>
    </cfRule>
  </conditionalFormatting>
  <conditionalFormatting sqref="H46:J46">
    <cfRule type="expression" dxfId="40" priority="41">
      <formula>$U36="A"</formula>
    </cfRule>
  </conditionalFormatting>
  <conditionalFormatting sqref="H47">
    <cfRule type="expression" dxfId="39" priority="40">
      <formula>H47=0</formula>
    </cfRule>
  </conditionalFormatting>
  <conditionalFormatting sqref="I47">
    <cfRule type="expression" dxfId="38" priority="39">
      <formula>AND(H47=0,I47=0)</formula>
    </cfRule>
  </conditionalFormatting>
  <conditionalFormatting sqref="J47">
    <cfRule type="expression" dxfId="37" priority="38">
      <formula>AND(H47=0,I47=0,J47=0)</formula>
    </cfRule>
  </conditionalFormatting>
  <conditionalFormatting sqref="K47">
    <cfRule type="expression" dxfId="36" priority="37">
      <formula>AND(H47=0,H47=0,J47=0,K47=0)</formula>
    </cfRule>
  </conditionalFormatting>
  <conditionalFormatting sqref="H45">
    <cfRule type="expression" dxfId="35" priority="30">
      <formula>AND($U36="B",H45=0)</formula>
    </cfRule>
    <cfRule type="expression" dxfId="34" priority="33">
      <formula>AND($U36="A",H45=0)</formula>
    </cfRule>
    <cfRule type="expression" dxfId="33" priority="36">
      <formula>$U36="B"</formula>
    </cfRule>
  </conditionalFormatting>
  <conditionalFormatting sqref="I45">
    <cfRule type="expression" dxfId="32" priority="27">
      <formula>AND($U36="B",H45=0,I45=0)</formula>
    </cfRule>
    <cfRule type="expression" dxfId="31" priority="32">
      <formula>AND($U36="A",H45=0,I45=0)</formula>
    </cfRule>
    <cfRule type="expression" dxfId="30" priority="35">
      <formula>$U36="B"</formula>
    </cfRule>
  </conditionalFormatting>
  <conditionalFormatting sqref="J45">
    <cfRule type="expression" dxfId="29" priority="31">
      <formula>AND($U36="A",H45=0,I45=0,J45=0)</formula>
    </cfRule>
    <cfRule type="expression" dxfId="28" priority="34">
      <formula>$U36="B"</formula>
    </cfRule>
  </conditionalFormatting>
  <conditionalFormatting sqref="K46">
    <cfRule type="expression" dxfId="27" priority="29">
      <formula>$U36="A"</formula>
    </cfRule>
  </conditionalFormatting>
  <conditionalFormatting sqref="H46">
    <cfRule type="expression" dxfId="26" priority="28">
      <formula>AND($U36="A",H46=0)</formula>
    </cfRule>
  </conditionalFormatting>
  <conditionalFormatting sqref="I46">
    <cfRule type="expression" dxfId="25" priority="26">
      <formula>AND($U36="A",H46=0,I46=0)</formula>
    </cfRule>
  </conditionalFormatting>
  <conditionalFormatting sqref="N46:P46">
    <cfRule type="expression" dxfId="24" priority="25">
      <formula>$U37="A"</formula>
    </cfRule>
  </conditionalFormatting>
  <conditionalFormatting sqref="N47">
    <cfRule type="expression" dxfId="23" priority="24">
      <formula>N47=0</formula>
    </cfRule>
  </conditionalFormatting>
  <conditionalFormatting sqref="O47">
    <cfRule type="expression" dxfId="22" priority="23">
      <formula>AND(N47=0,O47=0)</formula>
    </cfRule>
  </conditionalFormatting>
  <conditionalFormatting sqref="P47">
    <cfRule type="expression" dxfId="21" priority="22">
      <formula>AND(N47=0,O47=0,P47=0)</formula>
    </cfRule>
  </conditionalFormatting>
  <conditionalFormatting sqref="Q47">
    <cfRule type="expression" dxfId="20" priority="21">
      <formula>AND(N47=0,N47=0,P47=0,Q47=0)</formula>
    </cfRule>
  </conditionalFormatting>
  <conditionalFormatting sqref="N45">
    <cfRule type="expression" dxfId="19" priority="14">
      <formula>AND($U37="B",N45=0)</formula>
    </cfRule>
    <cfRule type="expression" dxfId="18" priority="17">
      <formula>AND($U37="A",N45=0)</formula>
    </cfRule>
    <cfRule type="expression" dxfId="17" priority="20">
      <formula>$U37="B"</formula>
    </cfRule>
  </conditionalFormatting>
  <conditionalFormatting sqref="O45">
    <cfRule type="expression" dxfId="16" priority="11">
      <formula>AND($U36="B",N45=0,O45=0)</formula>
    </cfRule>
    <cfRule type="expression" dxfId="15" priority="16">
      <formula>AND($U36="A",N45=0,O45=0)</formula>
    </cfRule>
    <cfRule type="expression" dxfId="14" priority="19">
      <formula>$U36="B"</formula>
    </cfRule>
  </conditionalFormatting>
  <conditionalFormatting sqref="P45">
    <cfRule type="expression" dxfId="13" priority="15">
      <formula>AND($U37="A",N45=0,O45=0,P45=0)</formula>
    </cfRule>
    <cfRule type="expression" dxfId="12" priority="18">
      <formula>$U37="B"</formula>
    </cfRule>
  </conditionalFormatting>
  <conditionalFormatting sqref="Q46">
    <cfRule type="expression" dxfId="11" priority="13">
      <formula>$U37="A"</formula>
    </cfRule>
  </conditionalFormatting>
  <conditionalFormatting sqref="N46">
    <cfRule type="expression" dxfId="10" priority="12">
      <formula>AND($U37="A",N46=0)</formula>
    </cfRule>
  </conditionalFormatting>
  <conditionalFormatting sqref="O46">
    <cfRule type="expression" dxfId="9" priority="10">
      <formula>AND($U37="A",N46=0,O46=0)</formula>
    </cfRule>
  </conditionalFormatting>
  <conditionalFormatting sqref="D19">
    <cfRule type="expression" dxfId="8" priority="3">
      <formula>D19=0</formula>
    </cfRule>
  </conditionalFormatting>
  <conditionalFormatting sqref="J19">
    <cfRule type="expression" dxfId="7" priority="2">
      <formula>J19=0</formula>
    </cfRule>
  </conditionalFormatting>
  <conditionalFormatting sqref="P19">
    <cfRule type="expression" dxfId="6" priority="1">
      <formula>P19=0</formula>
    </cfRule>
  </conditionalFormatting>
  <conditionalFormatting sqref="D5">
    <cfRule type="expression" dxfId="5" priority="9">
      <formula>D5=0</formula>
    </cfRule>
  </conditionalFormatting>
  <conditionalFormatting sqref="J5">
    <cfRule type="expression" dxfId="4" priority="8">
      <formula>J5=0</formula>
    </cfRule>
  </conditionalFormatting>
  <conditionalFormatting sqref="P5">
    <cfRule type="expression" dxfId="3" priority="7">
      <formula>P5=0</formula>
    </cfRule>
  </conditionalFormatting>
  <conditionalFormatting sqref="P12">
    <cfRule type="expression" dxfId="2" priority="6">
      <formula>P12=0</formula>
    </cfRule>
  </conditionalFormatting>
  <conditionalFormatting sqref="J12">
    <cfRule type="expression" dxfId="1" priority="5">
      <formula>J12=0</formula>
    </cfRule>
  </conditionalFormatting>
  <conditionalFormatting sqref="D12">
    <cfRule type="expression" dxfId="0" priority="4">
      <formula>D12=0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③×十位くり上がり</vt:lpstr>
      <vt:lpstr>③×十位くり上がり!Print_Area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2023-11-24T12:57:01Z</dcterms:created>
  <dcterms:modified xsi:type="dcterms:W3CDTF">2023-11-24T12:58:49Z</dcterms:modified>
</cp:coreProperties>
</file>